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240" windowHeight="1183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Arkusz1!$N$1:$N$41</definedName>
    <definedName name="_xlnm.Extract" localSheetId="0">Arkusz1!$R$1:$R$41</definedName>
  </definedNames>
  <calcPr calcId="125725"/>
</workbook>
</file>

<file path=xl/calcChain.xml><?xml version="1.0" encoding="utf-8"?>
<calcChain xmlns="http://schemas.openxmlformats.org/spreadsheetml/2006/main">
  <c r="S3" i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"/>
  <c r="I3"/>
  <c r="I4"/>
  <c r="I5"/>
  <c r="I6"/>
  <c r="I7"/>
  <c r="I8"/>
  <c r="I9"/>
  <c r="I10"/>
  <c r="I11"/>
  <c r="I12"/>
  <c r="I13"/>
  <c r="I14"/>
  <c r="I15"/>
  <c r="I16"/>
  <c r="I17"/>
  <c r="I18"/>
  <c r="I2"/>
  <c r="C1048576"/>
  <c r="D1048576"/>
  <c r="K3" l="1"/>
</calcChain>
</file>

<file path=xl/sharedStrings.xml><?xml version="1.0" encoding="utf-8"?>
<sst xmlns="http://schemas.openxmlformats.org/spreadsheetml/2006/main" count="151" uniqueCount="61">
  <si>
    <t>kod_skoczni</t>
  </si>
  <si>
    <t>miasto</t>
  </si>
  <si>
    <t>punkt_HS</t>
  </si>
  <si>
    <t>PoliczOfWyr2</t>
  </si>
  <si>
    <t>s1</t>
  </si>
  <si>
    <t>Wisła</t>
  </si>
  <si>
    <t>s10</t>
  </si>
  <si>
    <t>Zakopane</t>
  </si>
  <si>
    <t>s11</t>
  </si>
  <si>
    <t>Lahti</t>
  </si>
  <si>
    <t>s13</t>
  </si>
  <si>
    <t>Klingenthal</t>
  </si>
  <si>
    <t>s14</t>
  </si>
  <si>
    <t>Rasnov</t>
  </si>
  <si>
    <t>s15</t>
  </si>
  <si>
    <t>Predazzo</t>
  </si>
  <si>
    <t>s16</t>
  </si>
  <si>
    <t>Sapporo</t>
  </si>
  <si>
    <t>s18</t>
  </si>
  <si>
    <t>Lillehammer</t>
  </si>
  <si>
    <t>s19</t>
  </si>
  <si>
    <t>Trondheim</t>
  </si>
  <si>
    <t>s3</t>
  </si>
  <si>
    <t>Niżny Tagił</t>
  </si>
  <si>
    <t>s5</t>
  </si>
  <si>
    <t>Garmisch-Partenkirchen</t>
  </si>
  <si>
    <t>s7</t>
  </si>
  <si>
    <t>Insbruk</t>
  </si>
  <si>
    <t>s9</t>
  </si>
  <si>
    <t>Titisee-Neustadt</t>
  </si>
  <si>
    <t>s12</t>
  </si>
  <si>
    <t>Willingen</t>
  </si>
  <si>
    <t>s2</t>
  </si>
  <si>
    <t>Ruka</t>
  </si>
  <si>
    <t>s20</t>
  </si>
  <si>
    <t>Vikersund</t>
  </si>
  <si>
    <t>s21</t>
  </si>
  <si>
    <t>Planica</t>
  </si>
  <si>
    <t>kod_skoczka</t>
  </si>
  <si>
    <t>Wyr1</t>
  </si>
  <si>
    <t>sk1</t>
  </si>
  <si>
    <t>sk11</t>
  </si>
  <si>
    <t>sk12</t>
  </si>
  <si>
    <t>sk13</t>
  </si>
  <si>
    <t>sk2</t>
  </si>
  <si>
    <t>sk21</t>
  </si>
  <si>
    <t>sk23</t>
  </si>
  <si>
    <t>sk25</t>
  </si>
  <si>
    <t>sk3</t>
  </si>
  <si>
    <t>sk31</t>
  </si>
  <si>
    <t>sk4</t>
  </si>
  <si>
    <t>sk48</t>
  </si>
  <si>
    <t>sk7</t>
  </si>
  <si>
    <t>sk9</t>
  </si>
  <si>
    <t>sk34</t>
  </si>
  <si>
    <t>sk50</t>
  </si>
  <si>
    <t>sk32</t>
  </si>
  <si>
    <t>sk37</t>
  </si>
  <si>
    <t>sk6</t>
  </si>
  <si>
    <t>sk15</t>
  </si>
  <si>
    <t>sk62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</si>
</sst>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3">
    <font>
      <sz val="11"/>
      <color theme="1"/>
      <name val="Czcionka tekstu podstawowego"/>
      <family val="2"/>
      <charset val="238"/>
    </font>
    <font>
      <sz val="11"/>
      <color indexed="8"/>
      <name val="Calibri"/>
      <charset val="161"/>
    </font>
    <font>
      <sz val="10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0" fillId="0" borderId="0" xfId="0" applyFill="1"/>
    <xf numFmtId="0" fontId="1" fillId="3" borderId="2" xfId="1" applyFont="1" applyFill="1" applyBorder="1" applyAlignment="1">
      <alignment wrapText="1"/>
    </xf>
  </cellXfs>
  <cellStyles count="2">
    <cellStyle name="Normalny" xfId="0" builtinId="0"/>
    <cellStyle name="Normalny_Arkusz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48576"/>
  <sheetViews>
    <sheetView tabSelected="1" topLeftCell="F1" workbookViewId="0">
      <selection activeCell="N21" sqref="N21"/>
    </sheetView>
  </sheetViews>
  <sheetFormatPr defaultRowHeight="14.25"/>
  <cols>
    <col min="1" max="1" width="10.25" bestFit="1" customWidth="1"/>
    <col min="3" max="3" width="8.25" bestFit="1" customWidth="1"/>
    <col min="4" max="4" width="11.25" bestFit="1" customWidth="1"/>
    <col min="6" max="7" width="10.25" style="4" bestFit="1" customWidth="1"/>
    <col min="8" max="8" width="11.5" style="4" customWidth="1"/>
    <col min="9" max="9" width="11.25" style="4" bestFit="1" customWidth="1"/>
  </cols>
  <sheetData>
    <row r="1" spans="1:19" ht="15">
      <c r="A1" s="1" t="s">
        <v>0</v>
      </c>
      <c r="B1" s="1" t="s">
        <v>1</v>
      </c>
      <c r="C1" s="1" t="s">
        <v>2</v>
      </c>
      <c r="D1" s="1" t="s">
        <v>3</v>
      </c>
      <c r="F1"/>
      <c r="G1" s="1" t="s">
        <v>0</v>
      </c>
      <c r="H1" s="1" t="s">
        <v>1</v>
      </c>
      <c r="I1"/>
      <c r="N1" s="1" t="s">
        <v>38</v>
      </c>
      <c r="O1" s="1" t="s">
        <v>39</v>
      </c>
      <c r="R1" s="1" t="s">
        <v>38</v>
      </c>
      <c r="S1" s="1"/>
    </row>
    <row r="2" spans="1:19" ht="15">
      <c r="A2" s="2" t="s">
        <v>4</v>
      </c>
      <c r="B2" s="2" t="s">
        <v>5</v>
      </c>
      <c r="C2" s="3">
        <v>134</v>
      </c>
      <c r="D2" s="3">
        <v>1</v>
      </c>
      <c r="F2"/>
      <c r="G2" s="2" t="s">
        <v>4</v>
      </c>
      <c r="H2" s="2" t="s">
        <v>5</v>
      </c>
      <c r="I2">
        <f ca="1">SUMIF(B$2:D$25,H2,D$2:D$25)</f>
        <v>1</v>
      </c>
      <c r="N2" s="2" t="s">
        <v>40</v>
      </c>
      <c r="O2" s="3">
        <v>1</v>
      </c>
      <c r="R2" s="2" t="s">
        <v>40</v>
      </c>
      <c r="S2" s="3">
        <f ca="1">SUMIF(N2:O40,R2,O2:O40)</f>
        <v>5</v>
      </c>
    </row>
    <row r="3" spans="1:19" ht="15">
      <c r="A3" s="2" t="s">
        <v>6</v>
      </c>
      <c r="B3" s="2" t="s">
        <v>7</v>
      </c>
      <c r="C3" s="3">
        <v>140</v>
      </c>
      <c r="D3" s="3">
        <v>3</v>
      </c>
      <c r="G3" s="5" t="s">
        <v>6</v>
      </c>
      <c r="H3" s="5" t="s">
        <v>7</v>
      </c>
      <c r="I3">
        <f t="shared" ref="I3:I18" ca="1" si="0">SUMIF(B$2:D$25,H3,D$2:D$25)</f>
        <v>3</v>
      </c>
      <c r="K3">
        <f ca="1">MAX(I2:I18)</f>
        <v>3</v>
      </c>
      <c r="N3" s="2" t="s">
        <v>40</v>
      </c>
      <c r="O3" s="3">
        <v>1</v>
      </c>
      <c r="R3" s="2" t="s">
        <v>41</v>
      </c>
      <c r="S3" s="3">
        <f t="shared" ref="S3:S22" ca="1" si="1">SUMIF(N3:O41,R3,O3:O41)</f>
        <v>3</v>
      </c>
    </row>
    <row r="4" spans="1:19" ht="15">
      <c r="A4" s="2" t="s">
        <v>8</v>
      </c>
      <c r="B4" s="2" t="s">
        <v>9</v>
      </c>
      <c r="C4" s="3">
        <v>130</v>
      </c>
      <c r="D4" s="3">
        <v>1</v>
      </c>
      <c r="G4" s="2" t="s">
        <v>8</v>
      </c>
      <c r="H4" s="2" t="s">
        <v>9</v>
      </c>
      <c r="I4">
        <f t="shared" ca="1" si="0"/>
        <v>2</v>
      </c>
      <c r="N4" s="2" t="s">
        <v>41</v>
      </c>
      <c r="O4" s="3">
        <v>1</v>
      </c>
      <c r="R4" s="2" t="s">
        <v>42</v>
      </c>
      <c r="S4" s="3">
        <f t="shared" ca="1" si="1"/>
        <v>1</v>
      </c>
    </row>
    <row r="5" spans="1:19" ht="30">
      <c r="A5" s="2" t="s">
        <v>10</v>
      </c>
      <c r="B5" s="2" t="s">
        <v>11</v>
      </c>
      <c r="C5" s="3">
        <v>140</v>
      </c>
      <c r="D5" s="3">
        <v>2</v>
      </c>
      <c r="G5" s="5" t="s">
        <v>10</v>
      </c>
      <c r="H5" s="5" t="s">
        <v>11</v>
      </c>
      <c r="I5">
        <f t="shared" ca="1" si="0"/>
        <v>3</v>
      </c>
      <c r="N5" s="2" t="s">
        <v>41</v>
      </c>
      <c r="O5" s="3">
        <v>1</v>
      </c>
      <c r="R5" s="2" t="s">
        <v>43</v>
      </c>
      <c r="S5" s="3">
        <f t="shared" ca="1" si="1"/>
        <v>3</v>
      </c>
    </row>
    <row r="6" spans="1:19" ht="15">
      <c r="A6" s="2" t="s">
        <v>12</v>
      </c>
      <c r="B6" s="2" t="s">
        <v>13</v>
      </c>
      <c r="C6" s="3">
        <v>97</v>
      </c>
      <c r="D6" s="3">
        <v>2</v>
      </c>
      <c r="G6" s="2" t="s">
        <v>12</v>
      </c>
      <c r="H6" s="2" t="s">
        <v>13</v>
      </c>
      <c r="I6">
        <f t="shared" ca="1" si="0"/>
        <v>2</v>
      </c>
      <c r="N6" s="2" t="s">
        <v>41</v>
      </c>
      <c r="O6" s="3">
        <v>1</v>
      </c>
      <c r="R6" s="2" t="s">
        <v>44</v>
      </c>
      <c r="S6" s="3">
        <f t="shared" ca="1" si="1"/>
        <v>1</v>
      </c>
    </row>
    <row r="7" spans="1:19" ht="15">
      <c r="A7" s="2" t="s">
        <v>14</v>
      </c>
      <c r="B7" s="2" t="s">
        <v>15</v>
      </c>
      <c r="C7" s="3">
        <v>135</v>
      </c>
      <c r="D7" s="3">
        <v>1</v>
      </c>
      <c r="G7" s="2" t="s">
        <v>14</v>
      </c>
      <c r="H7" s="2" t="s">
        <v>15</v>
      </c>
      <c r="I7">
        <f t="shared" ca="1" si="0"/>
        <v>1</v>
      </c>
      <c r="N7" s="2" t="s">
        <v>42</v>
      </c>
      <c r="O7" s="3">
        <v>1</v>
      </c>
      <c r="R7" s="2" t="s">
        <v>45</v>
      </c>
      <c r="S7" s="3">
        <f t="shared" ca="1" si="1"/>
        <v>1</v>
      </c>
    </row>
    <row r="8" spans="1:19" ht="15">
      <c r="A8" s="2" t="s">
        <v>16</v>
      </c>
      <c r="B8" s="2" t="s">
        <v>17</v>
      </c>
      <c r="C8" s="3">
        <v>137</v>
      </c>
      <c r="D8" s="3">
        <v>1</v>
      </c>
      <c r="G8" s="2" t="s">
        <v>16</v>
      </c>
      <c r="H8" s="2" t="s">
        <v>17</v>
      </c>
      <c r="I8">
        <f t="shared" ca="1" si="0"/>
        <v>2</v>
      </c>
      <c r="N8" s="2" t="s">
        <v>43</v>
      </c>
      <c r="O8" s="3">
        <v>1</v>
      </c>
      <c r="R8" s="2" t="s">
        <v>46</v>
      </c>
      <c r="S8" s="3">
        <f t="shared" ca="1" si="1"/>
        <v>1</v>
      </c>
    </row>
    <row r="9" spans="1:19" ht="30">
      <c r="A9" s="2" t="s">
        <v>18</v>
      </c>
      <c r="B9" s="2" t="s">
        <v>19</v>
      </c>
      <c r="C9" s="3">
        <v>140</v>
      </c>
      <c r="D9" s="3">
        <v>1</v>
      </c>
      <c r="G9" s="2" t="s">
        <v>18</v>
      </c>
      <c r="H9" s="2" t="s">
        <v>19</v>
      </c>
      <c r="I9">
        <f t="shared" ca="1" si="0"/>
        <v>1</v>
      </c>
      <c r="N9" s="2" t="s">
        <v>43</v>
      </c>
      <c r="O9" s="3">
        <v>1</v>
      </c>
      <c r="R9" s="2" t="s">
        <v>47</v>
      </c>
      <c r="S9" s="3">
        <f t="shared" ca="1" si="1"/>
        <v>6</v>
      </c>
    </row>
    <row r="10" spans="1:19" ht="30">
      <c r="A10" s="2" t="s">
        <v>20</v>
      </c>
      <c r="B10" s="2" t="s">
        <v>21</v>
      </c>
      <c r="C10" s="3">
        <v>138</v>
      </c>
      <c r="D10" s="3">
        <v>1</v>
      </c>
      <c r="G10" s="2" t="s">
        <v>20</v>
      </c>
      <c r="H10" s="2" t="s">
        <v>21</v>
      </c>
      <c r="I10">
        <f t="shared" ca="1" si="0"/>
        <v>2</v>
      </c>
      <c r="N10" s="2" t="s">
        <v>44</v>
      </c>
      <c r="O10" s="3">
        <v>1</v>
      </c>
      <c r="R10" s="2" t="s">
        <v>48</v>
      </c>
      <c r="S10" s="3">
        <f t="shared" ca="1" si="1"/>
        <v>2</v>
      </c>
    </row>
    <row r="11" spans="1:19" ht="30">
      <c r="A11" s="2" t="s">
        <v>22</v>
      </c>
      <c r="B11" s="2" t="s">
        <v>23</v>
      </c>
      <c r="C11" s="3">
        <v>134</v>
      </c>
      <c r="D11" s="3">
        <v>1</v>
      </c>
      <c r="G11" s="2" t="s">
        <v>22</v>
      </c>
      <c r="H11" s="2" t="s">
        <v>23</v>
      </c>
      <c r="I11">
        <f t="shared" ca="1" si="0"/>
        <v>2</v>
      </c>
      <c r="N11" s="2" t="s">
        <v>45</v>
      </c>
      <c r="O11" s="3">
        <v>1</v>
      </c>
      <c r="R11" s="2" t="s">
        <v>49</v>
      </c>
      <c r="S11" s="3">
        <f t="shared" ca="1" si="1"/>
        <v>1</v>
      </c>
    </row>
    <row r="12" spans="1:19" ht="45">
      <c r="A12" s="2" t="s">
        <v>24</v>
      </c>
      <c r="B12" s="2" t="s">
        <v>25</v>
      </c>
      <c r="C12" s="3">
        <v>142</v>
      </c>
      <c r="D12" s="3">
        <v>1</v>
      </c>
      <c r="G12" s="2" t="s">
        <v>24</v>
      </c>
      <c r="H12" s="2" t="s">
        <v>25</v>
      </c>
      <c r="I12">
        <f t="shared" ca="1" si="0"/>
        <v>1</v>
      </c>
      <c r="N12" s="2" t="s">
        <v>46</v>
      </c>
      <c r="O12" s="3">
        <v>1</v>
      </c>
      <c r="R12" s="2" t="s">
        <v>50</v>
      </c>
      <c r="S12" s="3">
        <f t="shared" ca="1" si="1"/>
        <v>2</v>
      </c>
    </row>
    <row r="13" spans="1:19" ht="15">
      <c r="A13" s="2" t="s">
        <v>26</v>
      </c>
      <c r="B13" s="2" t="s">
        <v>27</v>
      </c>
      <c r="C13" s="3">
        <v>128</v>
      </c>
      <c r="D13" s="3">
        <v>2</v>
      </c>
      <c r="G13" s="5" t="s">
        <v>26</v>
      </c>
      <c r="H13" s="5" t="s">
        <v>27</v>
      </c>
      <c r="I13">
        <f t="shared" ca="1" si="0"/>
        <v>3</v>
      </c>
      <c r="N13" s="2" t="s">
        <v>47</v>
      </c>
      <c r="O13" s="3">
        <v>1</v>
      </c>
      <c r="R13" s="2" t="s">
        <v>51</v>
      </c>
      <c r="S13" s="3">
        <f t="shared" ca="1" si="1"/>
        <v>1</v>
      </c>
    </row>
    <row r="14" spans="1:19" ht="30">
      <c r="A14" s="2" t="s">
        <v>28</v>
      </c>
      <c r="B14" s="2" t="s">
        <v>29</v>
      </c>
      <c r="C14" s="3">
        <v>142</v>
      </c>
      <c r="D14" s="3">
        <v>1</v>
      </c>
      <c r="G14" s="2" t="s">
        <v>28</v>
      </c>
      <c r="H14" s="2" t="s">
        <v>29</v>
      </c>
      <c r="I14">
        <f t="shared" ca="1" si="0"/>
        <v>2</v>
      </c>
      <c r="N14" s="2" t="s">
        <v>47</v>
      </c>
      <c r="O14" s="3">
        <v>1</v>
      </c>
      <c r="R14" s="2" t="s">
        <v>52</v>
      </c>
      <c r="S14" s="3">
        <f t="shared" ca="1" si="1"/>
        <v>3</v>
      </c>
    </row>
    <row r="15" spans="1:19" ht="15">
      <c r="A15" s="2" t="s">
        <v>8</v>
      </c>
      <c r="B15" s="2" t="s">
        <v>9</v>
      </c>
      <c r="C15" s="3">
        <v>130</v>
      </c>
      <c r="D15" s="3">
        <v>1</v>
      </c>
      <c r="G15" s="2" t="s">
        <v>30</v>
      </c>
      <c r="H15" s="2" t="s">
        <v>31</v>
      </c>
      <c r="I15">
        <f t="shared" ca="1" si="0"/>
        <v>1</v>
      </c>
      <c r="N15" s="2" t="s">
        <v>47</v>
      </c>
      <c r="O15" s="3">
        <v>1</v>
      </c>
      <c r="R15" s="2" t="s">
        <v>53</v>
      </c>
      <c r="S15" s="3">
        <f t="shared" ca="1" si="1"/>
        <v>1</v>
      </c>
    </row>
    <row r="16" spans="1:19" ht="15">
      <c r="A16" s="2" t="s">
        <v>30</v>
      </c>
      <c r="B16" s="2" t="s">
        <v>31</v>
      </c>
      <c r="C16" s="3">
        <v>147</v>
      </c>
      <c r="D16" s="3">
        <v>1</v>
      </c>
      <c r="G16" s="2" t="s">
        <v>32</v>
      </c>
      <c r="H16" s="2" t="s">
        <v>33</v>
      </c>
      <c r="I16">
        <f t="shared" ca="1" si="0"/>
        <v>1</v>
      </c>
      <c r="N16" s="2" t="s">
        <v>48</v>
      </c>
      <c r="O16" s="3">
        <v>1</v>
      </c>
      <c r="R16" s="2" t="s">
        <v>54</v>
      </c>
      <c r="S16" s="3">
        <f t="shared" ca="1" si="1"/>
        <v>1</v>
      </c>
    </row>
    <row r="17" spans="1:19" ht="30">
      <c r="A17" s="2" t="s">
        <v>10</v>
      </c>
      <c r="B17" s="2" t="s">
        <v>11</v>
      </c>
      <c r="C17" s="3">
        <v>140</v>
      </c>
      <c r="D17" s="3">
        <v>1</v>
      </c>
      <c r="G17" s="2" t="s">
        <v>34</v>
      </c>
      <c r="H17" s="2" t="s">
        <v>35</v>
      </c>
      <c r="I17">
        <f t="shared" ca="1" si="0"/>
        <v>1</v>
      </c>
      <c r="N17" s="2" t="s">
        <v>49</v>
      </c>
      <c r="O17" s="3">
        <v>1</v>
      </c>
      <c r="R17" s="2" t="s">
        <v>55</v>
      </c>
      <c r="S17" s="3">
        <f t="shared" ca="1" si="1"/>
        <v>1</v>
      </c>
    </row>
    <row r="18" spans="1:19" ht="15">
      <c r="A18" s="2" t="s">
        <v>16</v>
      </c>
      <c r="B18" s="2" t="s">
        <v>17</v>
      </c>
      <c r="C18" s="3">
        <v>137</v>
      </c>
      <c r="D18" s="3">
        <v>1</v>
      </c>
      <c r="G18" s="2" t="s">
        <v>36</v>
      </c>
      <c r="H18" s="2" t="s">
        <v>37</v>
      </c>
      <c r="I18">
        <f t="shared" ca="1" si="0"/>
        <v>1</v>
      </c>
      <c r="N18" s="2" t="s">
        <v>50</v>
      </c>
      <c r="O18" s="3">
        <v>1</v>
      </c>
      <c r="R18" s="2" t="s">
        <v>56</v>
      </c>
      <c r="S18" s="3">
        <f t="shared" ca="1" si="1"/>
        <v>1</v>
      </c>
    </row>
    <row r="19" spans="1:19" ht="30">
      <c r="A19" s="2" t="s">
        <v>20</v>
      </c>
      <c r="B19" s="2" t="s">
        <v>21</v>
      </c>
      <c r="C19" s="3">
        <v>138</v>
      </c>
      <c r="D19" s="3">
        <v>1</v>
      </c>
      <c r="N19" s="2" t="s">
        <v>51</v>
      </c>
      <c r="O19" s="3">
        <v>1</v>
      </c>
      <c r="R19" s="2" t="s">
        <v>57</v>
      </c>
      <c r="S19" s="3">
        <f t="shared" ca="1" si="1"/>
        <v>1</v>
      </c>
    </row>
    <row r="20" spans="1:19" ht="15">
      <c r="A20" s="2" t="s">
        <v>32</v>
      </c>
      <c r="B20" s="2" t="s">
        <v>33</v>
      </c>
      <c r="C20" s="3">
        <v>142</v>
      </c>
      <c r="D20" s="3">
        <v>1</v>
      </c>
      <c r="N20" s="2" t="s">
        <v>52</v>
      </c>
      <c r="O20" s="3">
        <v>1</v>
      </c>
      <c r="R20" s="2" t="s">
        <v>58</v>
      </c>
      <c r="S20" s="3">
        <f t="shared" ca="1" si="1"/>
        <v>2</v>
      </c>
    </row>
    <row r="21" spans="1:19" ht="15">
      <c r="A21" s="2" t="s">
        <v>34</v>
      </c>
      <c r="B21" s="2" t="s">
        <v>35</v>
      </c>
      <c r="C21" s="3">
        <v>240</v>
      </c>
      <c r="D21" s="3">
        <v>1</v>
      </c>
      <c r="N21" s="2" t="s">
        <v>53</v>
      </c>
      <c r="O21" s="3">
        <v>1</v>
      </c>
      <c r="R21" s="2" t="s">
        <v>59</v>
      </c>
      <c r="S21" s="3">
        <f t="shared" ca="1" si="1"/>
        <v>1</v>
      </c>
    </row>
    <row r="22" spans="1:19" ht="15">
      <c r="A22" s="2" t="s">
        <v>36</v>
      </c>
      <c r="B22" s="2" t="s">
        <v>37</v>
      </c>
      <c r="C22" s="3">
        <v>240</v>
      </c>
      <c r="D22" s="3">
        <v>1</v>
      </c>
      <c r="N22" s="2" t="s">
        <v>52</v>
      </c>
      <c r="O22" s="3">
        <v>1</v>
      </c>
      <c r="R22" s="2" t="s">
        <v>60</v>
      </c>
      <c r="S22" s="3">
        <f t="shared" ca="1" si="1"/>
        <v>1</v>
      </c>
    </row>
    <row r="23" spans="1:19" ht="30">
      <c r="A23" s="2" t="s">
        <v>22</v>
      </c>
      <c r="B23" s="2" t="s">
        <v>23</v>
      </c>
      <c r="C23" s="3">
        <v>134</v>
      </c>
      <c r="D23" s="3">
        <v>1</v>
      </c>
      <c r="N23" s="2" t="s">
        <v>52</v>
      </c>
      <c r="O23" s="3">
        <v>1</v>
      </c>
      <c r="S23" s="3"/>
    </row>
    <row r="24" spans="1:19" ht="15">
      <c r="A24" s="2" t="s">
        <v>26</v>
      </c>
      <c r="B24" s="2" t="s">
        <v>27</v>
      </c>
      <c r="C24" s="3">
        <v>128</v>
      </c>
      <c r="D24" s="3">
        <v>1</v>
      </c>
      <c r="N24" s="2" t="s">
        <v>47</v>
      </c>
      <c r="O24" s="3">
        <v>1</v>
      </c>
      <c r="R24" s="2"/>
      <c r="S24" s="3"/>
    </row>
    <row r="25" spans="1:19" ht="30">
      <c r="A25" s="2" t="s">
        <v>28</v>
      </c>
      <c r="B25" s="2" t="s">
        <v>29</v>
      </c>
      <c r="C25" s="3">
        <v>142</v>
      </c>
      <c r="D25" s="3">
        <v>1</v>
      </c>
      <c r="N25" s="2" t="s">
        <v>54</v>
      </c>
      <c r="O25" s="3">
        <v>1</v>
      </c>
      <c r="R25" s="2"/>
      <c r="S25" s="3"/>
    </row>
    <row r="26" spans="1:19" ht="15">
      <c r="N26" s="2" t="s">
        <v>55</v>
      </c>
      <c r="O26" s="3">
        <v>1</v>
      </c>
      <c r="R26" s="2"/>
      <c r="S26" s="3"/>
    </row>
    <row r="27" spans="1:19" ht="15">
      <c r="N27" s="2" t="s">
        <v>56</v>
      </c>
      <c r="O27" s="3">
        <v>1</v>
      </c>
      <c r="R27" s="2"/>
      <c r="S27" s="3"/>
    </row>
    <row r="28" spans="1:19" ht="15">
      <c r="N28" s="2" t="s">
        <v>57</v>
      </c>
      <c r="O28" s="3">
        <v>1</v>
      </c>
      <c r="R28" s="2"/>
      <c r="S28" s="3"/>
    </row>
    <row r="29" spans="1:19" ht="15">
      <c r="N29" s="2" t="s">
        <v>50</v>
      </c>
      <c r="O29" s="3">
        <v>1</v>
      </c>
      <c r="R29" s="2"/>
      <c r="S29" s="3"/>
    </row>
    <row r="30" spans="1:19" ht="15">
      <c r="N30" s="2" t="s">
        <v>58</v>
      </c>
      <c r="O30" s="3">
        <v>1</v>
      </c>
      <c r="R30" s="2"/>
      <c r="S30" s="3"/>
    </row>
    <row r="31" spans="1:19" ht="15">
      <c r="N31" s="2" t="s">
        <v>48</v>
      </c>
      <c r="O31" s="3">
        <v>1</v>
      </c>
      <c r="R31" s="2"/>
      <c r="S31" s="3"/>
    </row>
    <row r="32" spans="1:19" ht="15">
      <c r="N32" s="2" t="s">
        <v>40</v>
      </c>
      <c r="O32" s="3">
        <v>1</v>
      </c>
      <c r="R32" s="2"/>
      <c r="S32" s="3"/>
    </row>
    <row r="33" spans="14:19" ht="15">
      <c r="N33" s="2" t="s">
        <v>40</v>
      </c>
      <c r="O33" s="3">
        <v>1</v>
      </c>
      <c r="R33" s="2"/>
      <c r="S33" s="3"/>
    </row>
    <row r="34" spans="14:19" ht="15">
      <c r="N34" s="2" t="s">
        <v>40</v>
      </c>
      <c r="O34" s="3">
        <v>1</v>
      </c>
      <c r="R34" s="2"/>
      <c r="S34" s="3"/>
    </row>
    <row r="35" spans="14:19" ht="15">
      <c r="N35" s="2" t="s">
        <v>59</v>
      </c>
      <c r="O35" s="3">
        <v>1</v>
      </c>
      <c r="R35" s="2"/>
      <c r="S35" s="3"/>
    </row>
    <row r="36" spans="14:19" ht="15">
      <c r="N36" s="2" t="s">
        <v>43</v>
      </c>
      <c r="O36" s="3">
        <v>1</v>
      </c>
      <c r="R36" s="2"/>
      <c r="S36" s="3"/>
    </row>
    <row r="37" spans="14:19" ht="15">
      <c r="N37" s="2" t="s">
        <v>47</v>
      </c>
      <c r="O37" s="3">
        <v>1</v>
      </c>
      <c r="R37" s="2"/>
      <c r="S37" s="3"/>
    </row>
    <row r="38" spans="14:19" ht="15">
      <c r="N38" s="2" t="s">
        <v>60</v>
      </c>
      <c r="O38" s="3">
        <v>1</v>
      </c>
      <c r="R38" s="2"/>
      <c r="S38" s="3"/>
    </row>
    <row r="39" spans="14:19" ht="15">
      <c r="N39" s="2" t="s">
        <v>58</v>
      </c>
      <c r="O39" s="3">
        <v>1</v>
      </c>
      <c r="R39" s="2"/>
      <c r="S39" s="3"/>
    </row>
    <row r="40" spans="14:19" ht="15">
      <c r="N40" s="2" t="s">
        <v>47</v>
      </c>
      <c r="O40" s="3">
        <v>1</v>
      </c>
      <c r="R40" s="2"/>
      <c r="S40" s="3"/>
    </row>
    <row r="1048576" spans="3:4">
      <c r="C1048576">
        <f>SUM(C2:C1048575)</f>
        <v>3455</v>
      </c>
      <c r="D1048576">
        <f>SUM(D2:D1048575)</f>
        <v>29</v>
      </c>
    </row>
  </sheetData>
  <conditionalFormatting sqref="I2:I18">
    <cfRule type="cellIs" dxfId="0" priority="1" operator="equal">
      <formula>$K$3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Arkusz1!Wybieranie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2bg</dc:creator>
  <cp:lastModifiedBy>2bg</cp:lastModifiedBy>
  <dcterms:created xsi:type="dcterms:W3CDTF">2021-11-25T10:32:45Z</dcterms:created>
  <dcterms:modified xsi:type="dcterms:W3CDTF">2021-11-25T10:44:10Z</dcterms:modified>
</cp:coreProperties>
</file>