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definedNames>
    <definedName name="test" localSheetId="0">Arkusz1!$A$1:$K$202</definedName>
  </definedNames>
  <calcPr calcId="125725"/>
</workbook>
</file>

<file path=xl/calcChain.xml><?xml version="1.0" encoding="utf-8"?>
<calcChain xmlns="http://schemas.openxmlformats.org/spreadsheetml/2006/main">
  <c r="M4" i="1"/>
  <c r="N4"/>
  <c r="O4"/>
  <c r="P4"/>
  <c r="Q4"/>
  <c r="R4"/>
  <c r="S4"/>
  <c r="T4"/>
  <c r="U4"/>
  <c r="V4"/>
  <c r="M5"/>
  <c r="N5"/>
  <c r="O5"/>
  <c r="P5"/>
  <c r="Q5"/>
  <c r="R5"/>
  <c r="S5"/>
  <c r="T5"/>
  <c r="U5"/>
  <c r="V5"/>
  <c r="M6"/>
  <c r="N6"/>
  <c r="O6"/>
  <c r="P6"/>
  <c r="Q6"/>
  <c r="R6"/>
  <c r="S6"/>
  <c r="T6"/>
  <c r="U6"/>
  <c r="V6"/>
  <c r="M7"/>
  <c r="N7"/>
  <c r="O7"/>
  <c r="P7"/>
  <c r="Q7"/>
  <c r="R7"/>
  <c r="S7"/>
  <c r="T7"/>
  <c r="U7"/>
  <c r="V7"/>
  <c r="M8"/>
  <c r="N8"/>
  <c r="O8"/>
  <c r="P8"/>
  <c r="Q8"/>
  <c r="R8"/>
  <c r="S8"/>
  <c r="T8"/>
  <c r="U8"/>
  <c r="V8"/>
  <c r="M9"/>
  <c r="N9"/>
  <c r="O9"/>
  <c r="P9"/>
  <c r="Q9"/>
  <c r="R9"/>
  <c r="S9"/>
  <c r="T9"/>
  <c r="U9"/>
  <c r="V9"/>
  <c r="M10"/>
  <c r="N10"/>
  <c r="O10"/>
  <c r="P10"/>
  <c r="Q10"/>
  <c r="R10"/>
  <c r="S10"/>
  <c r="T10"/>
  <c r="U10"/>
  <c r="V10"/>
  <c r="M11"/>
  <c r="N11"/>
  <c r="O11"/>
  <c r="P11"/>
  <c r="Q11"/>
  <c r="R11"/>
  <c r="S11"/>
  <c r="T11"/>
  <c r="U11"/>
  <c r="V11"/>
  <c r="M12"/>
  <c r="N12"/>
  <c r="O12"/>
  <c r="P12"/>
  <c r="Q12"/>
  <c r="R12"/>
  <c r="S12"/>
  <c r="T12"/>
  <c r="U12"/>
  <c r="V12"/>
  <c r="M13"/>
  <c r="N13"/>
  <c r="O13"/>
  <c r="P13"/>
  <c r="Q13"/>
  <c r="R13"/>
  <c r="S13"/>
  <c r="T13"/>
  <c r="U13"/>
  <c r="V13"/>
  <c r="M14"/>
  <c r="N14"/>
  <c r="O14"/>
  <c r="P14"/>
  <c r="Q14"/>
  <c r="R14"/>
  <c r="S14"/>
  <c r="T14"/>
  <c r="U14"/>
  <c r="V14"/>
  <c r="M15"/>
  <c r="N15"/>
  <c r="O15"/>
  <c r="P15"/>
  <c r="Q15"/>
  <c r="R15"/>
  <c r="S15"/>
  <c r="T15"/>
  <c r="U15"/>
  <c r="V15"/>
  <c r="M16"/>
  <c r="N16"/>
  <c r="O16"/>
  <c r="P16"/>
  <c r="Q16"/>
  <c r="R16"/>
  <c r="S16"/>
  <c r="T16"/>
  <c r="U16"/>
  <c r="V16"/>
  <c r="M17"/>
  <c r="N17"/>
  <c r="O17"/>
  <c r="P17"/>
  <c r="Q17"/>
  <c r="R17"/>
  <c r="S17"/>
  <c r="T17"/>
  <c r="U17"/>
  <c r="V17"/>
  <c r="M18"/>
  <c r="N18"/>
  <c r="O18"/>
  <c r="P18"/>
  <c r="Q18"/>
  <c r="R18"/>
  <c r="S18"/>
  <c r="T18"/>
  <c r="U18"/>
  <c r="V18"/>
  <c r="M19"/>
  <c r="N19"/>
  <c r="O19"/>
  <c r="P19"/>
  <c r="Q19"/>
  <c r="R19"/>
  <c r="S19"/>
  <c r="T19"/>
  <c r="U19"/>
  <c r="V19"/>
  <c r="M20"/>
  <c r="N20"/>
  <c r="O20"/>
  <c r="P20"/>
  <c r="Q20"/>
  <c r="R20"/>
  <c r="S20"/>
  <c r="T20"/>
  <c r="U20"/>
  <c r="V20"/>
  <c r="M21"/>
  <c r="N21"/>
  <c r="O21"/>
  <c r="P21"/>
  <c r="Q21"/>
  <c r="R21"/>
  <c r="S21"/>
  <c r="T21"/>
  <c r="U21"/>
  <c r="V21"/>
  <c r="M22"/>
  <c r="N22"/>
  <c r="O22"/>
  <c r="P22"/>
  <c r="Q22"/>
  <c r="R22"/>
  <c r="S22"/>
  <c r="T22"/>
  <c r="U22"/>
  <c r="V22"/>
  <c r="M23"/>
  <c r="N23"/>
  <c r="O23"/>
  <c r="P23"/>
  <c r="Q23"/>
  <c r="R23"/>
  <c r="S23"/>
  <c r="T23"/>
  <c r="U23"/>
  <c r="V23"/>
  <c r="M24"/>
  <c r="N24"/>
  <c r="O24"/>
  <c r="P24"/>
  <c r="Q24"/>
  <c r="R24"/>
  <c r="S24"/>
  <c r="T24"/>
  <c r="U24"/>
  <c r="V24"/>
  <c r="M25"/>
  <c r="N25"/>
  <c r="O25"/>
  <c r="P25"/>
  <c r="Q25"/>
  <c r="R25"/>
  <c r="S25"/>
  <c r="T25"/>
  <c r="U25"/>
  <c r="V25"/>
  <c r="M26"/>
  <c r="N26"/>
  <c r="O26"/>
  <c r="P26"/>
  <c r="Q26"/>
  <c r="R26"/>
  <c r="S26"/>
  <c r="T26"/>
  <c r="U26"/>
  <c r="V26"/>
  <c r="M27"/>
  <c r="N27"/>
  <c r="O27"/>
  <c r="P27"/>
  <c r="Q27"/>
  <c r="R27"/>
  <c r="S27"/>
  <c r="T27"/>
  <c r="U27"/>
  <c r="V27"/>
  <c r="M28"/>
  <c r="N28"/>
  <c r="O28"/>
  <c r="P28"/>
  <c r="Q28"/>
  <c r="R28"/>
  <c r="S28"/>
  <c r="T28"/>
  <c r="U28"/>
  <c r="V28"/>
  <c r="M29"/>
  <c r="N29"/>
  <c r="O29"/>
  <c r="P29"/>
  <c r="Q29"/>
  <c r="R29"/>
  <c r="S29"/>
  <c r="T29"/>
  <c r="U29"/>
  <c r="V29"/>
  <c r="M30"/>
  <c r="N30"/>
  <c r="O30"/>
  <c r="P30"/>
  <c r="Q30"/>
  <c r="R30"/>
  <c r="S30"/>
  <c r="T30"/>
  <c r="U30"/>
  <c r="V30"/>
  <c r="M31"/>
  <c r="N31"/>
  <c r="O31"/>
  <c r="P31"/>
  <c r="Q31"/>
  <c r="R31"/>
  <c r="S31"/>
  <c r="T31"/>
  <c r="U31"/>
  <c r="V31"/>
  <c r="M32"/>
  <c r="N32"/>
  <c r="O32"/>
  <c r="P32"/>
  <c r="Q32"/>
  <c r="R32"/>
  <c r="S32"/>
  <c r="T32"/>
  <c r="U32"/>
  <c r="V32"/>
  <c r="M33"/>
  <c r="N33"/>
  <c r="O33"/>
  <c r="P33"/>
  <c r="Q33"/>
  <c r="R33"/>
  <c r="S33"/>
  <c r="T33"/>
  <c r="U33"/>
  <c r="V33"/>
  <c r="M34"/>
  <c r="N34"/>
  <c r="O34"/>
  <c r="P34"/>
  <c r="Q34"/>
  <c r="R34"/>
  <c r="S34"/>
  <c r="T34"/>
  <c r="U34"/>
  <c r="V34"/>
  <c r="M35"/>
  <c r="N35"/>
  <c r="O35"/>
  <c r="P35"/>
  <c r="Q35"/>
  <c r="R35"/>
  <c r="S35"/>
  <c r="T35"/>
  <c r="U35"/>
  <c r="V35"/>
  <c r="M36"/>
  <c r="N36"/>
  <c r="O36"/>
  <c r="P36"/>
  <c r="Q36"/>
  <c r="R36"/>
  <c r="S36"/>
  <c r="T36"/>
  <c r="U36"/>
  <c r="V36"/>
  <c r="M37"/>
  <c r="N37"/>
  <c r="O37"/>
  <c r="P37"/>
  <c r="Q37"/>
  <c r="R37"/>
  <c r="S37"/>
  <c r="T37"/>
  <c r="U37"/>
  <c r="V37"/>
  <c r="M38"/>
  <c r="N38"/>
  <c r="O38"/>
  <c r="P38"/>
  <c r="Q38"/>
  <c r="R38"/>
  <c r="S38"/>
  <c r="T38"/>
  <c r="U38"/>
  <c r="V38"/>
  <c r="M39"/>
  <c r="N39"/>
  <c r="O39"/>
  <c r="P39"/>
  <c r="Q39"/>
  <c r="R39"/>
  <c r="S39"/>
  <c r="T39"/>
  <c r="U39"/>
  <c r="V39"/>
  <c r="M40"/>
  <c r="N40"/>
  <c r="O40"/>
  <c r="P40"/>
  <c r="Q40"/>
  <c r="R40"/>
  <c r="S40"/>
  <c r="T40"/>
  <c r="U40"/>
  <c r="V40"/>
  <c r="M41"/>
  <c r="N41"/>
  <c r="O41"/>
  <c r="P41"/>
  <c r="Q41"/>
  <c r="R41"/>
  <c r="S41"/>
  <c r="T41"/>
  <c r="U41"/>
  <c r="V41"/>
  <c r="M42"/>
  <c r="N42"/>
  <c r="O42"/>
  <c r="P42"/>
  <c r="Q42"/>
  <c r="R42"/>
  <c r="S42"/>
  <c r="T42"/>
  <c r="U42"/>
  <c r="V42"/>
  <c r="M43"/>
  <c r="N43"/>
  <c r="O43"/>
  <c r="P43"/>
  <c r="Q43"/>
  <c r="R43"/>
  <c r="S43"/>
  <c r="T43"/>
  <c r="U43"/>
  <c r="V43"/>
  <c r="M44"/>
  <c r="N44"/>
  <c r="O44"/>
  <c r="P44"/>
  <c r="Q44"/>
  <c r="R44"/>
  <c r="S44"/>
  <c r="T44"/>
  <c r="U44"/>
  <c r="V44"/>
  <c r="M45"/>
  <c r="N45"/>
  <c r="O45"/>
  <c r="P45"/>
  <c r="Q45"/>
  <c r="R45"/>
  <c r="S45"/>
  <c r="T45"/>
  <c r="U45"/>
  <c r="V45"/>
  <c r="M46"/>
  <c r="N46"/>
  <c r="O46"/>
  <c r="P46"/>
  <c r="Q46"/>
  <c r="R46"/>
  <c r="S46"/>
  <c r="T46"/>
  <c r="U46"/>
  <c r="V46"/>
  <c r="M47"/>
  <c r="N47"/>
  <c r="O47"/>
  <c r="P47"/>
  <c r="Q47"/>
  <c r="R47"/>
  <c r="S47"/>
  <c r="T47"/>
  <c r="U47"/>
  <c r="V47"/>
  <c r="M48"/>
  <c r="N48"/>
  <c r="O48"/>
  <c r="P48"/>
  <c r="Q48"/>
  <c r="R48"/>
  <c r="S48"/>
  <c r="T48"/>
  <c r="U48"/>
  <c r="V48"/>
  <c r="M49"/>
  <c r="N49"/>
  <c r="O49"/>
  <c r="P49"/>
  <c r="Q49"/>
  <c r="R49"/>
  <c r="S49"/>
  <c r="T49"/>
  <c r="U49"/>
  <c r="V49"/>
  <c r="M50"/>
  <c r="N50"/>
  <c r="O50"/>
  <c r="P50"/>
  <c r="Q50"/>
  <c r="R50"/>
  <c r="S50"/>
  <c r="T50"/>
  <c r="U50"/>
  <c r="V50"/>
  <c r="M51"/>
  <c r="N51"/>
  <c r="O51"/>
  <c r="P51"/>
  <c r="Q51"/>
  <c r="R51"/>
  <c r="S51"/>
  <c r="T51"/>
  <c r="U51"/>
  <c r="V51"/>
  <c r="M52"/>
  <c r="N52"/>
  <c r="O52"/>
  <c r="P52"/>
  <c r="Q52"/>
  <c r="R52"/>
  <c r="S52"/>
  <c r="T52"/>
  <c r="U52"/>
  <c r="V52"/>
  <c r="M53"/>
  <c r="N53"/>
  <c r="O53"/>
  <c r="P53"/>
  <c r="Q53"/>
  <c r="R53"/>
  <c r="S53"/>
  <c r="T53"/>
  <c r="U53"/>
  <c r="V53"/>
  <c r="M54"/>
  <c r="N54"/>
  <c r="O54"/>
  <c r="P54"/>
  <c r="Q54"/>
  <c r="R54"/>
  <c r="S54"/>
  <c r="T54"/>
  <c r="U54"/>
  <c r="V54"/>
  <c r="M55"/>
  <c r="N55"/>
  <c r="O55"/>
  <c r="P55"/>
  <c r="Q55"/>
  <c r="R55"/>
  <c r="S55"/>
  <c r="T55"/>
  <c r="U55"/>
  <c r="V55"/>
  <c r="M56"/>
  <c r="N56"/>
  <c r="O56"/>
  <c r="P56"/>
  <c r="Q56"/>
  <c r="R56"/>
  <c r="S56"/>
  <c r="T56"/>
  <c r="U56"/>
  <c r="V56"/>
  <c r="M57"/>
  <c r="N57"/>
  <c r="O57"/>
  <c r="P57"/>
  <c r="Q57"/>
  <c r="R57"/>
  <c r="S57"/>
  <c r="T57"/>
  <c r="U57"/>
  <c r="V57"/>
  <c r="M58"/>
  <c r="N58"/>
  <c r="O58"/>
  <c r="P58"/>
  <c r="Q58"/>
  <c r="R58"/>
  <c r="S58"/>
  <c r="T58"/>
  <c r="U58"/>
  <c r="V58"/>
  <c r="M59"/>
  <c r="N59"/>
  <c r="O59"/>
  <c r="P59"/>
  <c r="Q59"/>
  <c r="R59"/>
  <c r="S59"/>
  <c r="T59"/>
  <c r="U59"/>
  <c r="V59"/>
  <c r="M60"/>
  <c r="N60"/>
  <c r="O60"/>
  <c r="P60"/>
  <c r="Q60"/>
  <c r="R60"/>
  <c r="S60"/>
  <c r="T60"/>
  <c r="U60"/>
  <c r="V60"/>
  <c r="M61"/>
  <c r="N61"/>
  <c r="O61"/>
  <c r="P61"/>
  <c r="Q61"/>
  <c r="R61"/>
  <c r="S61"/>
  <c r="T61"/>
  <c r="U61"/>
  <c r="V61"/>
  <c r="M62"/>
  <c r="N62"/>
  <c r="O62"/>
  <c r="P62"/>
  <c r="Q62"/>
  <c r="R62"/>
  <c r="S62"/>
  <c r="T62"/>
  <c r="U62"/>
  <c r="V62"/>
  <c r="M63"/>
  <c r="N63"/>
  <c r="O63"/>
  <c r="P63"/>
  <c r="Q63"/>
  <c r="R63"/>
  <c r="S63"/>
  <c r="T63"/>
  <c r="U63"/>
  <c r="V63"/>
  <c r="M64"/>
  <c r="N64"/>
  <c r="O64"/>
  <c r="P64"/>
  <c r="Q64"/>
  <c r="R64"/>
  <c r="S64"/>
  <c r="T64"/>
  <c r="U64"/>
  <c r="V64"/>
  <c r="M65"/>
  <c r="N65"/>
  <c r="O65"/>
  <c r="P65"/>
  <c r="Q65"/>
  <c r="R65"/>
  <c r="S65"/>
  <c r="T65"/>
  <c r="U65"/>
  <c r="V65"/>
  <c r="M66"/>
  <c r="N66"/>
  <c r="O66"/>
  <c r="P66"/>
  <c r="Q66"/>
  <c r="R66"/>
  <c r="S66"/>
  <c r="T66"/>
  <c r="U66"/>
  <c r="V66"/>
  <c r="M67"/>
  <c r="N67"/>
  <c r="O67"/>
  <c r="P67"/>
  <c r="Q67"/>
  <c r="R67"/>
  <c r="S67"/>
  <c r="T67"/>
  <c r="U67"/>
  <c r="V67"/>
  <c r="M68"/>
  <c r="N68"/>
  <c r="O68"/>
  <c r="P68"/>
  <c r="Q68"/>
  <c r="R68"/>
  <c r="S68"/>
  <c r="T68"/>
  <c r="U68"/>
  <c r="V68"/>
  <c r="M69"/>
  <c r="N69"/>
  <c r="O69"/>
  <c r="P69"/>
  <c r="Q69"/>
  <c r="R69"/>
  <c r="S69"/>
  <c r="T69"/>
  <c r="U69"/>
  <c r="V69"/>
  <c r="M70"/>
  <c r="N70"/>
  <c r="O70"/>
  <c r="P70"/>
  <c r="Q70"/>
  <c r="R70"/>
  <c r="S70"/>
  <c r="T70"/>
  <c r="U70"/>
  <c r="V70"/>
  <c r="M71"/>
  <c r="N71"/>
  <c r="O71"/>
  <c r="P71"/>
  <c r="Q71"/>
  <c r="R71"/>
  <c r="S71"/>
  <c r="T71"/>
  <c r="U71"/>
  <c r="V71"/>
  <c r="M72"/>
  <c r="N72"/>
  <c r="O72"/>
  <c r="P72"/>
  <c r="Q72"/>
  <c r="R72"/>
  <c r="S72"/>
  <c r="T72"/>
  <c r="U72"/>
  <c r="V72"/>
  <c r="M73"/>
  <c r="N73"/>
  <c r="O73"/>
  <c r="P73"/>
  <c r="Q73"/>
  <c r="R73"/>
  <c r="S73"/>
  <c r="T73"/>
  <c r="U73"/>
  <c r="V73"/>
  <c r="M74"/>
  <c r="N74"/>
  <c r="O74"/>
  <c r="P74"/>
  <c r="Q74"/>
  <c r="R74"/>
  <c r="S74"/>
  <c r="T74"/>
  <c r="U74"/>
  <c r="V74"/>
  <c r="M75"/>
  <c r="N75"/>
  <c r="O75"/>
  <c r="P75"/>
  <c r="Q75"/>
  <c r="R75"/>
  <c r="S75"/>
  <c r="T75"/>
  <c r="U75"/>
  <c r="V75"/>
  <c r="M76"/>
  <c r="N76"/>
  <c r="O76"/>
  <c r="P76"/>
  <c r="Q76"/>
  <c r="R76"/>
  <c r="S76"/>
  <c r="T76"/>
  <c r="U76"/>
  <c r="V76"/>
  <c r="M77"/>
  <c r="N77"/>
  <c r="O77"/>
  <c r="P77"/>
  <c r="Q77"/>
  <c r="R77"/>
  <c r="S77"/>
  <c r="T77"/>
  <c r="U77"/>
  <c r="V77"/>
  <c r="M78"/>
  <c r="N78"/>
  <c r="O78"/>
  <c r="P78"/>
  <c r="Q78"/>
  <c r="R78"/>
  <c r="S78"/>
  <c r="T78"/>
  <c r="U78"/>
  <c r="V78"/>
  <c r="M79"/>
  <c r="N79"/>
  <c r="O79"/>
  <c r="P79"/>
  <c r="Q79"/>
  <c r="R79"/>
  <c r="S79"/>
  <c r="T79"/>
  <c r="U79"/>
  <c r="V79"/>
  <c r="M80"/>
  <c r="N80"/>
  <c r="O80"/>
  <c r="P80"/>
  <c r="Q80"/>
  <c r="R80"/>
  <c r="S80"/>
  <c r="T80"/>
  <c r="U80"/>
  <c r="V80"/>
  <c r="M81"/>
  <c r="N81"/>
  <c r="O81"/>
  <c r="P81"/>
  <c r="Q81"/>
  <c r="R81"/>
  <c r="S81"/>
  <c r="T81"/>
  <c r="U81"/>
  <c r="V81"/>
  <c r="M82"/>
  <c r="N82"/>
  <c r="O82"/>
  <c r="P82"/>
  <c r="Q82"/>
  <c r="R82"/>
  <c r="S82"/>
  <c r="T82"/>
  <c r="U82"/>
  <c r="V82"/>
  <c r="M83"/>
  <c r="N83"/>
  <c r="O83"/>
  <c r="P83"/>
  <c r="Q83"/>
  <c r="R83"/>
  <c r="S83"/>
  <c r="T83"/>
  <c r="U83"/>
  <c r="V83"/>
  <c r="M84"/>
  <c r="N84"/>
  <c r="O84"/>
  <c r="P84"/>
  <c r="Q84"/>
  <c r="R84"/>
  <c r="S84"/>
  <c r="T84"/>
  <c r="U84"/>
  <c r="V84"/>
  <c r="M85"/>
  <c r="N85"/>
  <c r="O85"/>
  <c r="P85"/>
  <c r="Q85"/>
  <c r="R85"/>
  <c r="S85"/>
  <c r="T85"/>
  <c r="U85"/>
  <c r="V85"/>
  <c r="M86"/>
  <c r="N86"/>
  <c r="O86"/>
  <c r="P86"/>
  <c r="Q86"/>
  <c r="R86"/>
  <c r="S86"/>
  <c r="T86"/>
  <c r="U86"/>
  <c r="V86"/>
  <c r="M87"/>
  <c r="N87"/>
  <c r="O87"/>
  <c r="P87"/>
  <c r="Q87"/>
  <c r="R87"/>
  <c r="S87"/>
  <c r="T87"/>
  <c r="U87"/>
  <c r="V87"/>
  <c r="M88"/>
  <c r="N88"/>
  <c r="O88"/>
  <c r="P88"/>
  <c r="Q88"/>
  <c r="R88"/>
  <c r="S88"/>
  <c r="T88"/>
  <c r="U88"/>
  <c r="V88"/>
  <c r="M89"/>
  <c r="N89"/>
  <c r="O89"/>
  <c r="P89"/>
  <c r="W89" s="1"/>
  <c r="X89" s="1"/>
  <c r="Q89"/>
  <c r="R89"/>
  <c r="S89"/>
  <c r="T89"/>
  <c r="U89"/>
  <c r="V89"/>
  <c r="M90"/>
  <c r="N90"/>
  <c r="O90"/>
  <c r="P90"/>
  <c r="Q90"/>
  <c r="R90"/>
  <c r="S90"/>
  <c r="W90" s="1"/>
  <c r="X90" s="1"/>
  <c r="T90"/>
  <c r="U90"/>
  <c r="V90"/>
  <c r="M91"/>
  <c r="N91"/>
  <c r="O91"/>
  <c r="P91"/>
  <c r="Q91"/>
  <c r="R91"/>
  <c r="S91"/>
  <c r="T91"/>
  <c r="U91"/>
  <c r="V91"/>
  <c r="M92"/>
  <c r="N92"/>
  <c r="O92"/>
  <c r="P92"/>
  <c r="Q92"/>
  <c r="R92"/>
  <c r="S92"/>
  <c r="T92"/>
  <c r="U92"/>
  <c r="V92"/>
  <c r="M93"/>
  <c r="N93"/>
  <c r="O93"/>
  <c r="P93"/>
  <c r="Q93"/>
  <c r="R93"/>
  <c r="S93"/>
  <c r="T93"/>
  <c r="U93"/>
  <c r="V93"/>
  <c r="M94"/>
  <c r="N94"/>
  <c r="O94"/>
  <c r="P94"/>
  <c r="Q94"/>
  <c r="R94"/>
  <c r="S94"/>
  <c r="T94"/>
  <c r="U94"/>
  <c r="V94"/>
  <c r="M95"/>
  <c r="N95"/>
  <c r="O95"/>
  <c r="P95"/>
  <c r="W95" s="1"/>
  <c r="X95" s="1"/>
  <c r="Q95"/>
  <c r="R95"/>
  <c r="S95"/>
  <c r="T95"/>
  <c r="U95"/>
  <c r="V95"/>
  <c r="M96"/>
  <c r="N96"/>
  <c r="O96"/>
  <c r="P96"/>
  <c r="Q96"/>
  <c r="R96"/>
  <c r="S96"/>
  <c r="T96"/>
  <c r="U96"/>
  <c r="V96"/>
  <c r="M97"/>
  <c r="N97"/>
  <c r="O97"/>
  <c r="P97"/>
  <c r="Q97"/>
  <c r="R97"/>
  <c r="S97"/>
  <c r="T97"/>
  <c r="U97"/>
  <c r="V97"/>
  <c r="M98"/>
  <c r="N98"/>
  <c r="O98"/>
  <c r="P98"/>
  <c r="Q98"/>
  <c r="R98"/>
  <c r="S98"/>
  <c r="T98"/>
  <c r="U98"/>
  <c r="V98"/>
  <c r="M99"/>
  <c r="N99"/>
  <c r="O99"/>
  <c r="P99"/>
  <c r="Q99"/>
  <c r="R99"/>
  <c r="S99"/>
  <c r="T99"/>
  <c r="U99"/>
  <c r="V99"/>
  <c r="M100"/>
  <c r="N100"/>
  <c r="O100"/>
  <c r="P100"/>
  <c r="Q100"/>
  <c r="R100"/>
  <c r="S100"/>
  <c r="T100"/>
  <c r="U100"/>
  <c r="V100"/>
  <c r="M101"/>
  <c r="N101"/>
  <c r="O101"/>
  <c r="P101"/>
  <c r="W101" s="1"/>
  <c r="X101" s="1"/>
  <c r="Q101"/>
  <c r="R101"/>
  <c r="S101"/>
  <c r="T101"/>
  <c r="U101"/>
  <c r="V101"/>
  <c r="M102"/>
  <c r="N102"/>
  <c r="O102"/>
  <c r="P102"/>
  <c r="Q102"/>
  <c r="R102"/>
  <c r="W102" s="1"/>
  <c r="X102" s="1"/>
  <c r="S102"/>
  <c r="T102"/>
  <c r="U102"/>
  <c r="V102"/>
  <c r="M103"/>
  <c r="N103"/>
  <c r="O103"/>
  <c r="P103"/>
  <c r="Q103"/>
  <c r="R103"/>
  <c r="S103"/>
  <c r="T103"/>
  <c r="U103"/>
  <c r="V103"/>
  <c r="M104"/>
  <c r="N104"/>
  <c r="O104"/>
  <c r="P104"/>
  <c r="Q104"/>
  <c r="R104"/>
  <c r="S104"/>
  <c r="T104"/>
  <c r="U104"/>
  <c r="V104"/>
  <c r="M105"/>
  <c r="N105"/>
  <c r="O105"/>
  <c r="P105"/>
  <c r="Q105"/>
  <c r="R105"/>
  <c r="S105"/>
  <c r="T105"/>
  <c r="U105"/>
  <c r="V105"/>
  <c r="M106"/>
  <c r="N106"/>
  <c r="O106"/>
  <c r="P106"/>
  <c r="Q106"/>
  <c r="R106"/>
  <c r="S106"/>
  <c r="T106"/>
  <c r="U106"/>
  <c r="V106"/>
  <c r="M107"/>
  <c r="N107"/>
  <c r="O107"/>
  <c r="P107"/>
  <c r="Q107"/>
  <c r="R107"/>
  <c r="S107"/>
  <c r="T107"/>
  <c r="U107"/>
  <c r="V107"/>
  <c r="M108"/>
  <c r="W108" s="1"/>
  <c r="X108" s="1"/>
  <c r="N108"/>
  <c r="O108"/>
  <c r="P108"/>
  <c r="Q108"/>
  <c r="R108"/>
  <c r="S108"/>
  <c r="T108"/>
  <c r="U108"/>
  <c r="V108"/>
  <c r="M109"/>
  <c r="N109"/>
  <c r="W109" s="1"/>
  <c r="X109" s="1"/>
  <c r="O109"/>
  <c r="P109"/>
  <c r="Q109"/>
  <c r="R109"/>
  <c r="S109"/>
  <c r="T109"/>
  <c r="U109"/>
  <c r="V109"/>
  <c r="M110"/>
  <c r="N110"/>
  <c r="O110"/>
  <c r="P110"/>
  <c r="W110" s="1"/>
  <c r="X110" s="1"/>
  <c r="Q110"/>
  <c r="R110"/>
  <c r="S110"/>
  <c r="T110"/>
  <c r="U110"/>
  <c r="V110"/>
  <c r="M111"/>
  <c r="N111"/>
  <c r="O111"/>
  <c r="P111"/>
  <c r="Q111"/>
  <c r="R111"/>
  <c r="S111"/>
  <c r="T111"/>
  <c r="U111"/>
  <c r="V111"/>
  <c r="M112"/>
  <c r="N112"/>
  <c r="O112"/>
  <c r="P112"/>
  <c r="Q112"/>
  <c r="R112"/>
  <c r="S112"/>
  <c r="T112"/>
  <c r="U112"/>
  <c r="V112"/>
  <c r="M113"/>
  <c r="N113"/>
  <c r="O113"/>
  <c r="P113"/>
  <c r="Q113"/>
  <c r="R113"/>
  <c r="S113"/>
  <c r="T113"/>
  <c r="U113"/>
  <c r="V113"/>
  <c r="M114"/>
  <c r="N114"/>
  <c r="O114"/>
  <c r="P114"/>
  <c r="Q114"/>
  <c r="R114"/>
  <c r="S114"/>
  <c r="T114"/>
  <c r="U114"/>
  <c r="V114"/>
  <c r="M115"/>
  <c r="N115"/>
  <c r="W115" s="1"/>
  <c r="X115" s="1"/>
  <c r="O115"/>
  <c r="P115"/>
  <c r="Q115"/>
  <c r="R115"/>
  <c r="S115"/>
  <c r="T115"/>
  <c r="U115"/>
  <c r="V115"/>
  <c r="M116"/>
  <c r="N116"/>
  <c r="O116"/>
  <c r="P116"/>
  <c r="W116" s="1"/>
  <c r="X116" s="1"/>
  <c r="Q116"/>
  <c r="R116"/>
  <c r="S116"/>
  <c r="T116"/>
  <c r="U116"/>
  <c r="V116"/>
  <c r="M117"/>
  <c r="N117"/>
  <c r="O117"/>
  <c r="P117"/>
  <c r="Q117"/>
  <c r="R117"/>
  <c r="S117"/>
  <c r="T117"/>
  <c r="U117"/>
  <c r="V117"/>
  <c r="M118"/>
  <c r="N118"/>
  <c r="O118"/>
  <c r="P118"/>
  <c r="Q118"/>
  <c r="R118"/>
  <c r="S118"/>
  <c r="T118"/>
  <c r="U118"/>
  <c r="V118"/>
  <c r="M119"/>
  <c r="N119"/>
  <c r="O119"/>
  <c r="P119"/>
  <c r="Q119"/>
  <c r="R119"/>
  <c r="S119"/>
  <c r="T119"/>
  <c r="U119"/>
  <c r="V119"/>
  <c r="M120"/>
  <c r="W120" s="1"/>
  <c r="X120" s="1"/>
  <c r="N120"/>
  <c r="O120"/>
  <c r="P120"/>
  <c r="Q120"/>
  <c r="R120"/>
  <c r="S120"/>
  <c r="T120"/>
  <c r="U120"/>
  <c r="V120"/>
  <c r="M121"/>
  <c r="N121"/>
  <c r="O121"/>
  <c r="P121"/>
  <c r="Q121"/>
  <c r="R121"/>
  <c r="S121"/>
  <c r="T121"/>
  <c r="U121"/>
  <c r="V121"/>
  <c r="M122"/>
  <c r="N122"/>
  <c r="O122"/>
  <c r="P122"/>
  <c r="W122" s="1"/>
  <c r="X122" s="1"/>
  <c r="Q122"/>
  <c r="R122"/>
  <c r="S122"/>
  <c r="T122"/>
  <c r="U122"/>
  <c r="V122"/>
  <c r="M123"/>
  <c r="W123" s="1"/>
  <c r="X123" s="1"/>
  <c r="N123"/>
  <c r="O123"/>
  <c r="P123"/>
  <c r="Q123"/>
  <c r="R123"/>
  <c r="S123"/>
  <c r="T123"/>
  <c r="U123"/>
  <c r="V123"/>
  <c r="M124"/>
  <c r="N124"/>
  <c r="O124"/>
  <c r="P124"/>
  <c r="Q124"/>
  <c r="R124"/>
  <c r="S124"/>
  <c r="T124"/>
  <c r="U124"/>
  <c r="V124"/>
  <c r="M125"/>
  <c r="N125"/>
  <c r="O125"/>
  <c r="P125"/>
  <c r="Q125"/>
  <c r="R125"/>
  <c r="S125"/>
  <c r="T125"/>
  <c r="U125"/>
  <c r="V125"/>
  <c r="M126"/>
  <c r="N126"/>
  <c r="O126"/>
  <c r="P126"/>
  <c r="Q126"/>
  <c r="R126"/>
  <c r="S126"/>
  <c r="T126"/>
  <c r="U126"/>
  <c r="V126"/>
  <c r="M127"/>
  <c r="N127"/>
  <c r="O127"/>
  <c r="P127"/>
  <c r="Q127"/>
  <c r="R127"/>
  <c r="S127"/>
  <c r="T127"/>
  <c r="U127"/>
  <c r="V127"/>
  <c r="M128"/>
  <c r="N128"/>
  <c r="O128"/>
  <c r="P128"/>
  <c r="W128" s="1"/>
  <c r="X128" s="1"/>
  <c r="Q128"/>
  <c r="R128"/>
  <c r="S128"/>
  <c r="T128"/>
  <c r="U128"/>
  <c r="V128"/>
  <c r="M129"/>
  <c r="N129"/>
  <c r="O129"/>
  <c r="P129"/>
  <c r="Q129"/>
  <c r="R129"/>
  <c r="S129"/>
  <c r="T129"/>
  <c r="U129"/>
  <c r="V129"/>
  <c r="M130"/>
  <c r="N130"/>
  <c r="O130"/>
  <c r="P130"/>
  <c r="Q130"/>
  <c r="R130"/>
  <c r="S130"/>
  <c r="T130"/>
  <c r="U130"/>
  <c r="V130"/>
  <c r="M131"/>
  <c r="N131"/>
  <c r="O131"/>
  <c r="P131"/>
  <c r="W131" s="1"/>
  <c r="X131" s="1"/>
  <c r="Q131"/>
  <c r="R131"/>
  <c r="S131"/>
  <c r="T131"/>
  <c r="U131"/>
  <c r="V131"/>
  <c r="M132"/>
  <c r="N132"/>
  <c r="O132"/>
  <c r="P132"/>
  <c r="Q132"/>
  <c r="R132"/>
  <c r="S132"/>
  <c r="T132"/>
  <c r="U132"/>
  <c r="V132"/>
  <c r="M133"/>
  <c r="N133"/>
  <c r="O133"/>
  <c r="P133"/>
  <c r="Q133"/>
  <c r="R133"/>
  <c r="S133"/>
  <c r="T133"/>
  <c r="U133"/>
  <c r="V133"/>
  <c r="M134"/>
  <c r="N134"/>
  <c r="O134"/>
  <c r="P134"/>
  <c r="Q134"/>
  <c r="R134"/>
  <c r="S134"/>
  <c r="T134"/>
  <c r="U134"/>
  <c r="V134"/>
  <c r="M135"/>
  <c r="W135" s="1"/>
  <c r="X135" s="1"/>
  <c r="N135"/>
  <c r="O135"/>
  <c r="P135"/>
  <c r="Q135"/>
  <c r="R135"/>
  <c r="S135"/>
  <c r="T135"/>
  <c r="U135"/>
  <c r="V135"/>
  <c r="M136"/>
  <c r="N136"/>
  <c r="W136" s="1"/>
  <c r="X136" s="1"/>
  <c r="O136"/>
  <c r="P136"/>
  <c r="Q136"/>
  <c r="R136"/>
  <c r="S136"/>
  <c r="T136"/>
  <c r="U136"/>
  <c r="V136"/>
  <c r="M137"/>
  <c r="N137"/>
  <c r="O137"/>
  <c r="P137"/>
  <c r="Q137"/>
  <c r="R137"/>
  <c r="S137"/>
  <c r="T137"/>
  <c r="U137"/>
  <c r="V137"/>
  <c r="M138"/>
  <c r="N138"/>
  <c r="O138"/>
  <c r="P138"/>
  <c r="Q138"/>
  <c r="R138"/>
  <c r="S138"/>
  <c r="T138"/>
  <c r="U138"/>
  <c r="V138"/>
  <c r="M139"/>
  <c r="N139"/>
  <c r="O139"/>
  <c r="P139"/>
  <c r="Q139"/>
  <c r="R139"/>
  <c r="S139"/>
  <c r="T139"/>
  <c r="U139"/>
  <c r="V139"/>
  <c r="M140"/>
  <c r="N140"/>
  <c r="O140"/>
  <c r="P140"/>
  <c r="Q140"/>
  <c r="R140"/>
  <c r="S140"/>
  <c r="T140"/>
  <c r="U140"/>
  <c r="V140"/>
  <c r="M141"/>
  <c r="N141"/>
  <c r="O141"/>
  <c r="P141"/>
  <c r="Q141"/>
  <c r="R141"/>
  <c r="S141"/>
  <c r="T141"/>
  <c r="U141"/>
  <c r="V141"/>
  <c r="M142"/>
  <c r="N142"/>
  <c r="O142"/>
  <c r="P142"/>
  <c r="Q142"/>
  <c r="R142"/>
  <c r="S142"/>
  <c r="T142"/>
  <c r="U142"/>
  <c r="V142"/>
  <c r="M143"/>
  <c r="N143"/>
  <c r="W143" s="1"/>
  <c r="X143" s="1"/>
  <c r="O143"/>
  <c r="P143"/>
  <c r="Q143"/>
  <c r="R143"/>
  <c r="S143"/>
  <c r="T143"/>
  <c r="U143"/>
  <c r="V143"/>
  <c r="M144"/>
  <c r="N144"/>
  <c r="O144"/>
  <c r="P144"/>
  <c r="Q144"/>
  <c r="R144"/>
  <c r="S144"/>
  <c r="T144"/>
  <c r="U144"/>
  <c r="V144"/>
  <c r="M145"/>
  <c r="N145"/>
  <c r="O145"/>
  <c r="P145"/>
  <c r="Q145"/>
  <c r="R145"/>
  <c r="S145"/>
  <c r="T145"/>
  <c r="U145"/>
  <c r="V145"/>
  <c r="M146"/>
  <c r="N146"/>
  <c r="O146"/>
  <c r="P146"/>
  <c r="Q146"/>
  <c r="R146"/>
  <c r="S146"/>
  <c r="T146"/>
  <c r="U146"/>
  <c r="V146"/>
  <c r="M147"/>
  <c r="N147"/>
  <c r="O147"/>
  <c r="P147"/>
  <c r="Q147"/>
  <c r="R147"/>
  <c r="S147"/>
  <c r="T147"/>
  <c r="U147"/>
  <c r="V147"/>
  <c r="M148"/>
  <c r="N148"/>
  <c r="O148"/>
  <c r="P148"/>
  <c r="Q148"/>
  <c r="R148"/>
  <c r="S148"/>
  <c r="T148"/>
  <c r="U148"/>
  <c r="V148"/>
  <c r="M149"/>
  <c r="N149"/>
  <c r="O149"/>
  <c r="P149"/>
  <c r="Q149"/>
  <c r="R149"/>
  <c r="S149"/>
  <c r="T149"/>
  <c r="U149"/>
  <c r="V149"/>
  <c r="M150"/>
  <c r="W150" s="1"/>
  <c r="X150" s="1"/>
  <c r="N150"/>
  <c r="O150"/>
  <c r="P150"/>
  <c r="Q150"/>
  <c r="R150"/>
  <c r="S150"/>
  <c r="T150"/>
  <c r="U150"/>
  <c r="V150"/>
  <c r="M151"/>
  <c r="N151"/>
  <c r="O151"/>
  <c r="P151"/>
  <c r="Q151"/>
  <c r="R151"/>
  <c r="S151"/>
  <c r="T151"/>
  <c r="U151"/>
  <c r="V151"/>
  <c r="M152"/>
  <c r="N152"/>
  <c r="O152"/>
  <c r="P152"/>
  <c r="Q152"/>
  <c r="R152"/>
  <c r="S152"/>
  <c r="T152"/>
  <c r="U152"/>
  <c r="V152"/>
  <c r="M153"/>
  <c r="N153"/>
  <c r="O153"/>
  <c r="P153"/>
  <c r="Q153"/>
  <c r="R153"/>
  <c r="S153"/>
  <c r="T153"/>
  <c r="U153"/>
  <c r="V153"/>
  <c r="M154"/>
  <c r="N154"/>
  <c r="W154" s="1"/>
  <c r="X154" s="1"/>
  <c r="O154"/>
  <c r="P154"/>
  <c r="Q154"/>
  <c r="R154"/>
  <c r="S154"/>
  <c r="T154"/>
  <c r="U154"/>
  <c r="V154"/>
  <c r="M155"/>
  <c r="N155"/>
  <c r="O155"/>
  <c r="P155"/>
  <c r="Q155"/>
  <c r="R155"/>
  <c r="S155"/>
  <c r="T155"/>
  <c r="U155"/>
  <c r="V155"/>
  <c r="M156"/>
  <c r="N156"/>
  <c r="O156"/>
  <c r="P156"/>
  <c r="Q156"/>
  <c r="R156"/>
  <c r="S156"/>
  <c r="T156"/>
  <c r="U156"/>
  <c r="V156"/>
  <c r="M157"/>
  <c r="N157"/>
  <c r="O157"/>
  <c r="P157"/>
  <c r="Q157"/>
  <c r="R157"/>
  <c r="S157"/>
  <c r="T157"/>
  <c r="U157"/>
  <c r="V157"/>
  <c r="M158"/>
  <c r="N158"/>
  <c r="O158"/>
  <c r="P158"/>
  <c r="Q158"/>
  <c r="R158"/>
  <c r="S158"/>
  <c r="T158"/>
  <c r="U158"/>
  <c r="V158"/>
  <c r="M159"/>
  <c r="W159" s="1"/>
  <c r="X159" s="1"/>
  <c r="N159"/>
  <c r="O159"/>
  <c r="P159"/>
  <c r="Q159"/>
  <c r="R159"/>
  <c r="S159"/>
  <c r="T159"/>
  <c r="U159"/>
  <c r="V159"/>
  <c r="M160"/>
  <c r="N160"/>
  <c r="O160"/>
  <c r="P160"/>
  <c r="Q160"/>
  <c r="R160"/>
  <c r="S160"/>
  <c r="T160"/>
  <c r="U160"/>
  <c r="V160"/>
  <c r="M161"/>
  <c r="N161"/>
  <c r="O161"/>
  <c r="P161"/>
  <c r="Q161"/>
  <c r="R161"/>
  <c r="S161"/>
  <c r="T161"/>
  <c r="U161"/>
  <c r="V161"/>
  <c r="M162"/>
  <c r="N162"/>
  <c r="O162"/>
  <c r="P162"/>
  <c r="Q162"/>
  <c r="R162"/>
  <c r="S162"/>
  <c r="T162"/>
  <c r="U162"/>
  <c r="V162"/>
  <c r="M163"/>
  <c r="N163"/>
  <c r="O163"/>
  <c r="P163"/>
  <c r="Q163"/>
  <c r="R163"/>
  <c r="S163"/>
  <c r="T163"/>
  <c r="U163"/>
  <c r="V163"/>
  <c r="M164"/>
  <c r="N164"/>
  <c r="O164"/>
  <c r="P164"/>
  <c r="Q164"/>
  <c r="R164"/>
  <c r="S164"/>
  <c r="T164"/>
  <c r="U164"/>
  <c r="V164"/>
  <c r="M165"/>
  <c r="N165"/>
  <c r="O165"/>
  <c r="P165"/>
  <c r="Q165"/>
  <c r="R165"/>
  <c r="S165"/>
  <c r="T165"/>
  <c r="U165"/>
  <c r="V165"/>
  <c r="M166"/>
  <c r="N166"/>
  <c r="O166"/>
  <c r="P166"/>
  <c r="Q166"/>
  <c r="R166"/>
  <c r="S166"/>
  <c r="T166"/>
  <c r="U166"/>
  <c r="V166"/>
  <c r="M167"/>
  <c r="N167"/>
  <c r="O167"/>
  <c r="P167"/>
  <c r="Q167"/>
  <c r="R167"/>
  <c r="S167"/>
  <c r="T167"/>
  <c r="U167"/>
  <c r="V167"/>
  <c r="M168"/>
  <c r="N168"/>
  <c r="O168"/>
  <c r="P168"/>
  <c r="Q168"/>
  <c r="R168"/>
  <c r="S168"/>
  <c r="T168"/>
  <c r="U168"/>
  <c r="V168"/>
  <c r="M169"/>
  <c r="W169" s="1"/>
  <c r="X169" s="1"/>
  <c r="N169"/>
  <c r="O169"/>
  <c r="P169"/>
  <c r="Q169"/>
  <c r="R169"/>
  <c r="S169"/>
  <c r="T169"/>
  <c r="U169"/>
  <c r="V169"/>
  <c r="M170"/>
  <c r="N170"/>
  <c r="O170"/>
  <c r="P170"/>
  <c r="Q170"/>
  <c r="R170"/>
  <c r="S170"/>
  <c r="T170"/>
  <c r="U170"/>
  <c r="V170"/>
  <c r="M171"/>
  <c r="N171"/>
  <c r="O171"/>
  <c r="P171"/>
  <c r="Q171"/>
  <c r="R171"/>
  <c r="S171"/>
  <c r="T171"/>
  <c r="U171"/>
  <c r="V171"/>
  <c r="M172"/>
  <c r="N172"/>
  <c r="O172"/>
  <c r="P172"/>
  <c r="Q172"/>
  <c r="R172"/>
  <c r="S172"/>
  <c r="T172"/>
  <c r="U172"/>
  <c r="V172"/>
  <c r="M173"/>
  <c r="N173"/>
  <c r="O173"/>
  <c r="P173"/>
  <c r="Q173"/>
  <c r="R173"/>
  <c r="S173"/>
  <c r="T173"/>
  <c r="U173"/>
  <c r="V173"/>
  <c r="M174"/>
  <c r="N174"/>
  <c r="O174"/>
  <c r="P174"/>
  <c r="Q174"/>
  <c r="R174"/>
  <c r="S174"/>
  <c r="T174"/>
  <c r="U174"/>
  <c r="V174"/>
  <c r="M175"/>
  <c r="N175"/>
  <c r="O175"/>
  <c r="P175"/>
  <c r="Q175"/>
  <c r="R175"/>
  <c r="S175"/>
  <c r="T175"/>
  <c r="U175"/>
  <c r="V175"/>
  <c r="M176"/>
  <c r="N176"/>
  <c r="O176"/>
  <c r="P176"/>
  <c r="Q176"/>
  <c r="R176"/>
  <c r="S176"/>
  <c r="T176"/>
  <c r="U176"/>
  <c r="V176"/>
  <c r="M177"/>
  <c r="W177" s="1"/>
  <c r="X177" s="1"/>
  <c r="N177"/>
  <c r="O177"/>
  <c r="P177"/>
  <c r="Q177"/>
  <c r="R177"/>
  <c r="S177"/>
  <c r="T177"/>
  <c r="U177"/>
  <c r="V177"/>
  <c r="M178"/>
  <c r="N178"/>
  <c r="O178"/>
  <c r="P178"/>
  <c r="Q178"/>
  <c r="R178"/>
  <c r="S178"/>
  <c r="T178"/>
  <c r="U178"/>
  <c r="V178"/>
  <c r="M179"/>
  <c r="N179"/>
  <c r="O179"/>
  <c r="P179"/>
  <c r="W179" s="1"/>
  <c r="X179" s="1"/>
  <c r="Q179"/>
  <c r="R179"/>
  <c r="S179"/>
  <c r="T179"/>
  <c r="U179"/>
  <c r="V179"/>
  <c r="M180"/>
  <c r="N180"/>
  <c r="O180"/>
  <c r="P180"/>
  <c r="Q180"/>
  <c r="R180"/>
  <c r="S180"/>
  <c r="T180"/>
  <c r="U180"/>
  <c r="V180"/>
  <c r="M181"/>
  <c r="N181"/>
  <c r="O181"/>
  <c r="P181"/>
  <c r="Q181"/>
  <c r="R181"/>
  <c r="S181"/>
  <c r="T181"/>
  <c r="U181"/>
  <c r="V181"/>
  <c r="M182"/>
  <c r="N182"/>
  <c r="O182"/>
  <c r="P182"/>
  <c r="Q182"/>
  <c r="R182"/>
  <c r="S182"/>
  <c r="T182"/>
  <c r="U182"/>
  <c r="V182"/>
  <c r="M183"/>
  <c r="N183"/>
  <c r="O183"/>
  <c r="P183"/>
  <c r="Q183"/>
  <c r="R183"/>
  <c r="S183"/>
  <c r="T183"/>
  <c r="U183"/>
  <c r="V183"/>
  <c r="M184"/>
  <c r="N184"/>
  <c r="O184"/>
  <c r="P184"/>
  <c r="Q184"/>
  <c r="R184"/>
  <c r="S184"/>
  <c r="T184"/>
  <c r="U184"/>
  <c r="V184"/>
  <c r="M185"/>
  <c r="N185"/>
  <c r="O185"/>
  <c r="P185"/>
  <c r="Q185"/>
  <c r="R185"/>
  <c r="S185"/>
  <c r="T185"/>
  <c r="U185"/>
  <c r="V185"/>
  <c r="M186"/>
  <c r="W186" s="1"/>
  <c r="X186" s="1"/>
  <c r="N186"/>
  <c r="O186"/>
  <c r="P186"/>
  <c r="Q186"/>
  <c r="R186"/>
  <c r="S186"/>
  <c r="T186"/>
  <c r="U186"/>
  <c r="V186"/>
  <c r="M187"/>
  <c r="N187"/>
  <c r="O187"/>
  <c r="P187"/>
  <c r="Q187"/>
  <c r="R187"/>
  <c r="S187"/>
  <c r="T187"/>
  <c r="U187"/>
  <c r="V187"/>
  <c r="M188"/>
  <c r="N188"/>
  <c r="W188" s="1"/>
  <c r="X188" s="1"/>
  <c r="O188"/>
  <c r="P188"/>
  <c r="Q188"/>
  <c r="R188"/>
  <c r="S188"/>
  <c r="T188"/>
  <c r="U188"/>
  <c r="V188"/>
  <c r="M189"/>
  <c r="N189"/>
  <c r="O189"/>
  <c r="P189"/>
  <c r="Q189"/>
  <c r="R189"/>
  <c r="S189"/>
  <c r="T189"/>
  <c r="U189"/>
  <c r="V189"/>
  <c r="M190"/>
  <c r="N190"/>
  <c r="W190" s="1"/>
  <c r="X190" s="1"/>
  <c r="O190"/>
  <c r="P190"/>
  <c r="Q190"/>
  <c r="R190"/>
  <c r="S190"/>
  <c r="T190"/>
  <c r="U190"/>
  <c r="V190"/>
  <c r="M191"/>
  <c r="N191"/>
  <c r="O191"/>
  <c r="P191"/>
  <c r="Q191"/>
  <c r="R191"/>
  <c r="S191"/>
  <c r="T191"/>
  <c r="U191"/>
  <c r="V191"/>
  <c r="M192"/>
  <c r="N192"/>
  <c r="O192"/>
  <c r="P192"/>
  <c r="Q192"/>
  <c r="R192"/>
  <c r="S192"/>
  <c r="T192"/>
  <c r="U192"/>
  <c r="V192"/>
  <c r="M193"/>
  <c r="N193"/>
  <c r="O193"/>
  <c r="P193"/>
  <c r="Q193"/>
  <c r="R193"/>
  <c r="S193"/>
  <c r="T193"/>
  <c r="U193"/>
  <c r="V193"/>
  <c r="M194"/>
  <c r="N194"/>
  <c r="O194"/>
  <c r="P194"/>
  <c r="Q194"/>
  <c r="R194"/>
  <c r="S194"/>
  <c r="T194"/>
  <c r="U194"/>
  <c r="V194"/>
  <c r="M195"/>
  <c r="N195"/>
  <c r="O195"/>
  <c r="P195"/>
  <c r="Q195"/>
  <c r="R195"/>
  <c r="S195"/>
  <c r="T195"/>
  <c r="U195"/>
  <c r="V195"/>
  <c r="M196"/>
  <c r="N196"/>
  <c r="O196"/>
  <c r="P196"/>
  <c r="Q196"/>
  <c r="R196"/>
  <c r="S196"/>
  <c r="T196"/>
  <c r="U196"/>
  <c r="V196"/>
  <c r="M197"/>
  <c r="N197"/>
  <c r="O197"/>
  <c r="P197"/>
  <c r="Q197"/>
  <c r="R197"/>
  <c r="S197"/>
  <c r="T197"/>
  <c r="U197"/>
  <c r="V197"/>
  <c r="M198"/>
  <c r="N198"/>
  <c r="O198"/>
  <c r="P198"/>
  <c r="Q198"/>
  <c r="R198"/>
  <c r="S198"/>
  <c r="T198"/>
  <c r="U198"/>
  <c r="V198"/>
  <c r="M199"/>
  <c r="N199"/>
  <c r="O199"/>
  <c r="P199"/>
  <c r="Q199"/>
  <c r="R199"/>
  <c r="S199"/>
  <c r="T199"/>
  <c r="U199"/>
  <c r="V199"/>
  <c r="M200"/>
  <c r="N200"/>
  <c r="O200"/>
  <c r="P200"/>
  <c r="Q200"/>
  <c r="R200"/>
  <c r="S200"/>
  <c r="T200"/>
  <c r="U200"/>
  <c r="V200"/>
  <c r="M201"/>
  <c r="N201"/>
  <c r="O201"/>
  <c r="P201"/>
  <c r="Q201"/>
  <c r="R201"/>
  <c r="S201"/>
  <c r="T201"/>
  <c r="U201"/>
  <c r="V201"/>
  <c r="M202"/>
  <c r="N202"/>
  <c r="O202"/>
  <c r="P202"/>
  <c r="Q202"/>
  <c r="R202"/>
  <c r="S202"/>
  <c r="T202"/>
  <c r="U202"/>
  <c r="V202"/>
  <c r="V3"/>
  <c r="V207" s="1"/>
  <c r="U3"/>
  <c r="R3"/>
  <c r="R206" s="1"/>
  <c r="S3"/>
  <c r="S206" s="1"/>
  <c r="T3"/>
  <c r="T206" s="1"/>
  <c r="Q3"/>
  <c r="Q206" s="1"/>
  <c r="N3"/>
  <c r="N206" s="1"/>
  <c r="O3"/>
  <c r="O206" s="1"/>
  <c r="P3"/>
  <c r="P205" s="1"/>
  <c r="M3"/>
  <c r="M207" s="1"/>
  <c r="W107"/>
  <c r="X107" s="1"/>
  <c r="W129"/>
  <c r="X129" s="1"/>
  <c r="W132"/>
  <c r="X132" s="1"/>
  <c r="W141"/>
  <c r="X141" s="1"/>
  <c r="W151"/>
  <c r="X151" s="1"/>
  <c r="W161"/>
  <c r="X161" s="1"/>
  <c r="W168"/>
  <c r="X168" s="1"/>
  <c r="W195"/>
  <c r="X195" s="1"/>
  <c r="W4"/>
  <c r="X4" s="1"/>
  <c r="W5"/>
  <c r="X5" s="1"/>
  <c r="W6"/>
  <c r="X6" s="1"/>
  <c r="W7"/>
  <c r="X7" s="1"/>
  <c r="W8"/>
  <c r="X8" s="1"/>
  <c r="W9"/>
  <c r="X9" s="1"/>
  <c r="W10"/>
  <c r="X10" s="1"/>
  <c r="W11"/>
  <c r="X11" s="1"/>
  <c r="W12"/>
  <c r="X12" s="1"/>
  <c r="W13"/>
  <c r="X13" s="1"/>
  <c r="W14"/>
  <c r="X14" s="1"/>
  <c r="W15"/>
  <c r="X15" s="1"/>
  <c r="W16"/>
  <c r="X16" s="1"/>
  <c r="W17"/>
  <c r="X17" s="1"/>
  <c r="W18"/>
  <c r="X18" s="1"/>
  <c r="W19"/>
  <c r="X19" s="1"/>
  <c r="W20"/>
  <c r="X20" s="1"/>
  <c r="W21"/>
  <c r="X21" s="1"/>
  <c r="W22"/>
  <c r="X22" s="1"/>
  <c r="W23"/>
  <c r="X23" s="1"/>
  <c r="W24"/>
  <c r="X24" s="1"/>
  <c r="W25"/>
  <c r="X25" s="1"/>
  <c r="W26"/>
  <c r="X26" s="1"/>
  <c r="W27"/>
  <c r="X27" s="1"/>
  <c r="W28"/>
  <c r="X28" s="1"/>
  <c r="W29"/>
  <c r="X29" s="1"/>
  <c r="W30"/>
  <c r="X30" s="1"/>
  <c r="W31"/>
  <c r="X31" s="1"/>
  <c r="W32"/>
  <c r="X32" s="1"/>
  <c r="W33"/>
  <c r="X33" s="1"/>
  <c r="W34"/>
  <c r="X34" s="1"/>
  <c r="W35"/>
  <c r="X35" s="1"/>
  <c r="W36"/>
  <c r="X36" s="1"/>
  <c r="W37"/>
  <c r="X37" s="1"/>
  <c r="W38"/>
  <c r="X38" s="1"/>
  <c r="W39"/>
  <c r="X39" s="1"/>
  <c r="W40"/>
  <c r="X40" s="1"/>
  <c r="W41"/>
  <c r="X41" s="1"/>
  <c r="W42"/>
  <c r="X42" s="1"/>
  <c r="W43"/>
  <c r="X43" s="1"/>
  <c r="W44"/>
  <c r="X44" s="1"/>
  <c r="W45"/>
  <c r="X45" s="1"/>
  <c r="W46"/>
  <c r="X46" s="1"/>
  <c r="W47"/>
  <c r="X47" s="1"/>
  <c r="W48"/>
  <c r="X48" s="1"/>
  <c r="W49"/>
  <c r="X49" s="1"/>
  <c r="W50"/>
  <c r="X50" s="1"/>
  <c r="W51"/>
  <c r="X51" s="1"/>
  <c r="W52"/>
  <c r="X52" s="1"/>
  <c r="W53"/>
  <c r="X53" s="1"/>
  <c r="W54"/>
  <c r="X54" s="1"/>
  <c r="W55"/>
  <c r="X55" s="1"/>
  <c r="W56"/>
  <c r="X56" s="1"/>
  <c r="W57"/>
  <c r="X57" s="1"/>
  <c r="W58"/>
  <c r="X58" s="1"/>
  <c r="W59"/>
  <c r="X59" s="1"/>
  <c r="W60"/>
  <c r="X60" s="1"/>
  <c r="W61"/>
  <c r="X61" s="1"/>
  <c r="W62"/>
  <c r="X62" s="1"/>
  <c r="W63"/>
  <c r="X63" s="1"/>
  <c r="W64"/>
  <c r="X64" s="1"/>
  <c r="W65"/>
  <c r="X65" s="1"/>
  <c r="W66"/>
  <c r="X66" s="1"/>
  <c r="W67"/>
  <c r="X67" s="1"/>
  <c r="W68"/>
  <c r="X68" s="1"/>
  <c r="W69"/>
  <c r="X69" s="1"/>
  <c r="W70"/>
  <c r="X70" s="1"/>
  <c r="W71"/>
  <c r="X71" s="1"/>
  <c r="W72"/>
  <c r="X72" s="1"/>
  <c r="W73"/>
  <c r="X73" s="1"/>
  <c r="W74"/>
  <c r="X74" s="1"/>
  <c r="W75"/>
  <c r="X75" s="1"/>
  <c r="W76"/>
  <c r="X76" s="1"/>
  <c r="W77"/>
  <c r="X77" s="1"/>
  <c r="W78"/>
  <c r="X78" s="1"/>
  <c r="W79"/>
  <c r="X79" s="1"/>
  <c r="W80"/>
  <c r="X80" s="1"/>
  <c r="W81"/>
  <c r="X81" s="1"/>
  <c r="W82"/>
  <c r="X82" s="1"/>
  <c r="W83"/>
  <c r="X83" s="1"/>
  <c r="W84"/>
  <c r="X84" s="1"/>
  <c r="W85"/>
  <c r="X85" s="1"/>
  <c r="W86"/>
  <c r="X86" s="1"/>
  <c r="W87"/>
  <c r="X87" s="1"/>
  <c r="W88"/>
  <c r="X88" s="1"/>
  <c r="W91"/>
  <c r="X91" s="1"/>
  <c r="W92"/>
  <c r="X92" s="1"/>
  <c r="W93"/>
  <c r="X93" s="1"/>
  <c r="W94"/>
  <c r="X94" s="1"/>
  <c r="W96"/>
  <c r="X96" s="1"/>
  <c r="W97"/>
  <c r="X97" s="1"/>
  <c r="W98"/>
  <c r="X98" s="1"/>
  <c r="W99"/>
  <c r="X99" s="1"/>
  <c r="W100"/>
  <c r="X100" s="1"/>
  <c r="W103"/>
  <c r="X103" s="1"/>
  <c r="W104"/>
  <c r="X104" s="1"/>
  <c r="W105"/>
  <c r="X105" s="1"/>
  <c r="W106"/>
  <c r="X106" s="1"/>
  <c r="W111"/>
  <c r="X111" s="1"/>
  <c r="W112"/>
  <c r="X112" s="1"/>
  <c r="W113"/>
  <c r="X113" s="1"/>
  <c r="W114"/>
  <c r="X114" s="1"/>
  <c r="W117"/>
  <c r="X117" s="1"/>
  <c r="W118"/>
  <c r="X118" s="1"/>
  <c r="W119"/>
  <c r="X119" s="1"/>
  <c r="W121"/>
  <c r="X121" s="1"/>
  <c r="W124"/>
  <c r="X124" s="1"/>
  <c r="W130"/>
  <c r="X130" s="1"/>
  <c r="W134"/>
  <c r="X134" s="1"/>
  <c r="W152"/>
  <c r="X152" s="1"/>
  <c r="W170"/>
  <c r="X170" s="1"/>
  <c r="W172"/>
  <c r="X172" s="1"/>
  <c r="W200" l="1"/>
  <c r="X200" s="1"/>
  <c r="W194"/>
  <c r="X194" s="1"/>
  <c r="W191"/>
  <c r="X191" s="1"/>
  <c r="W185"/>
  <c r="X185" s="1"/>
  <c r="W182"/>
  <c r="X182" s="1"/>
  <c r="W176"/>
  <c r="X176" s="1"/>
  <c r="W173"/>
  <c r="X173" s="1"/>
  <c r="W167"/>
  <c r="X167" s="1"/>
  <c r="W164"/>
  <c r="X164" s="1"/>
  <c r="W158"/>
  <c r="X158" s="1"/>
  <c r="W155"/>
  <c r="X155" s="1"/>
  <c r="W149"/>
  <c r="X149" s="1"/>
  <c r="W146"/>
  <c r="X146" s="1"/>
  <c r="W140"/>
  <c r="X140" s="1"/>
  <c r="W137"/>
  <c r="X137" s="1"/>
  <c r="W125"/>
  <c r="X125" s="1"/>
  <c r="P206"/>
  <c r="N207"/>
  <c r="R207"/>
  <c r="R205"/>
  <c r="V205"/>
  <c r="M206"/>
  <c r="O207"/>
  <c r="S207"/>
  <c r="S205"/>
  <c r="V206"/>
  <c r="W198"/>
  <c r="X198" s="1"/>
  <c r="W3"/>
  <c r="X3" s="1"/>
  <c r="M205"/>
  <c r="P207"/>
  <c r="T207"/>
  <c r="T205"/>
  <c r="N205"/>
  <c r="Q207"/>
  <c r="U207"/>
  <c r="W201"/>
  <c r="X201" s="1"/>
  <c r="W189"/>
  <c r="X189" s="1"/>
  <c r="W180"/>
  <c r="X180" s="1"/>
  <c r="O205"/>
  <c r="Q205"/>
  <c r="U205"/>
  <c r="W199"/>
  <c r="X199" s="1"/>
  <c r="W181"/>
  <c r="X181" s="1"/>
  <c r="W202"/>
  <c r="X202" s="1"/>
  <c r="W197"/>
  <c r="X197" s="1"/>
  <c r="W196"/>
  <c r="X196" s="1"/>
  <c r="W193"/>
  <c r="X193" s="1"/>
  <c r="W192"/>
  <c r="X192" s="1"/>
  <c r="W187"/>
  <c r="X187" s="1"/>
  <c r="W184"/>
  <c r="X184" s="1"/>
  <c r="W183"/>
  <c r="X183" s="1"/>
  <c r="W178"/>
  <c r="X178" s="1"/>
  <c r="W175"/>
  <c r="X175" s="1"/>
  <c r="W174"/>
  <c r="X174" s="1"/>
  <c r="W171"/>
  <c r="X171" s="1"/>
  <c r="W166"/>
  <c r="X166" s="1"/>
  <c r="W165"/>
  <c r="X165" s="1"/>
  <c r="W163"/>
  <c r="X163" s="1"/>
  <c r="W162"/>
  <c r="X162" s="1"/>
  <c r="W160"/>
  <c r="X160" s="1"/>
  <c r="W157"/>
  <c r="X157" s="1"/>
  <c r="W156"/>
  <c r="X156" s="1"/>
  <c r="W153"/>
  <c r="X153" s="1"/>
  <c r="W148"/>
  <c r="X148" s="1"/>
  <c r="W147"/>
  <c r="X147" s="1"/>
  <c r="W145"/>
  <c r="X145" s="1"/>
  <c r="W144"/>
  <c r="X144" s="1"/>
  <c r="W142"/>
  <c r="X142" s="1"/>
  <c r="W139"/>
  <c r="X139" s="1"/>
  <c r="W138"/>
  <c r="X138" s="1"/>
  <c r="W133"/>
  <c r="X133" s="1"/>
  <c r="W127"/>
  <c r="X127" s="1"/>
  <c r="W126"/>
  <c r="X126" s="1"/>
  <c r="U206"/>
  <c r="AA3" l="1"/>
  <c r="AA8"/>
  <c r="AA7"/>
  <c r="AA6"/>
  <c r="AA5"/>
  <c r="AA4"/>
</calcChain>
</file>

<file path=xl/connections.xml><?xml version="1.0" encoding="utf-8"?>
<connections xmlns="http://schemas.openxmlformats.org/spreadsheetml/2006/main">
  <connection id="1" name="test" type="6" refreshedVersion="3" background="1" saveData="1">
    <textPr codePage="852" sourceFile="C:\Users\1bg\Desktop\sprawdzian_PP(zad4)\test.txt" decimal="," thousands=" " semicolon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<sst xmlns="http://schemas.openxmlformats.org/spreadsheetml/2006/main" count="2031" uniqueCount="223">
  <si>
    <t>id_ucznia</t>
  </si>
  <si>
    <t>Odp_pyt1</t>
  </si>
  <si>
    <t>Odp_pyt2</t>
  </si>
  <si>
    <t>Odp_pyt3</t>
  </si>
  <si>
    <t>Odp_pyt4</t>
  </si>
  <si>
    <t>Odp_pyt5</t>
  </si>
  <si>
    <t>Odp_pyt6</t>
  </si>
  <si>
    <t>Odp_pyt7</t>
  </si>
  <si>
    <t>Odp_pyt8</t>
  </si>
  <si>
    <t>Odp_pyt9</t>
  </si>
  <si>
    <t>Odp_pyt10</t>
  </si>
  <si>
    <t>poprawna odpowiedz</t>
  </si>
  <si>
    <t>a</t>
  </si>
  <si>
    <t>b</t>
  </si>
  <si>
    <t>c</t>
  </si>
  <si>
    <t>d</t>
  </si>
  <si>
    <t>tr28871</t>
  </si>
  <si>
    <t>tr8249</t>
  </si>
  <si>
    <t>tr10641</t>
  </si>
  <si>
    <t>tr29114</t>
  </si>
  <si>
    <t>tr24143</t>
  </si>
  <si>
    <t>tr3674</t>
  </si>
  <si>
    <t>tr3164</t>
  </si>
  <si>
    <t>tr22986</t>
  </si>
  <si>
    <t>tr5544</t>
  </si>
  <si>
    <t>tr18446</t>
  </si>
  <si>
    <t>tr5092</t>
  </si>
  <si>
    <t>tr33275</t>
  </si>
  <si>
    <t>tr19060</t>
  </si>
  <si>
    <t>tr28310</t>
  </si>
  <si>
    <t>tr8341</t>
  </si>
  <si>
    <t>tr22185</t>
  </si>
  <si>
    <t>tr16089</t>
  </si>
  <si>
    <t>tr10940</t>
  </si>
  <si>
    <t>tr21363</t>
  </si>
  <si>
    <t>tr10773</t>
  </si>
  <si>
    <t>tr30169</t>
  </si>
  <si>
    <t>tr5798</t>
  </si>
  <si>
    <t>tr16538</t>
  </si>
  <si>
    <t>tr6481</t>
  </si>
  <si>
    <t>tr20872</t>
  </si>
  <si>
    <t>tr26918</t>
  </si>
  <si>
    <t>tr31095</t>
  </si>
  <si>
    <t>tr13083</t>
  </si>
  <si>
    <t>tr32543</t>
  </si>
  <si>
    <t>tr16249</t>
  </si>
  <si>
    <t>tr32269</t>
  </si>
  <si>
    <t>tr24213</t>
  </si>
  <si>
    <t>tr4316</t>
  </si>
  <si>
    <t>tr32191</t>
  </si>
  <si>
    <t>tr10989</t>
  </si>
  <si>
    <t>tr32977</t>
  </si>
  <si>
    <t>tr4732</t>
  </si>
  <si>
    <t>tr17114</t>
  </si>
  <si>
    <t>tr26363</t>
  </si>
  <si>
    <t>tr23755</t>
  </si>
  <si>
    <t>tr30940</t>
  </si>
  <si>
    <t>tr27731</t>
  </si>
  <si>
    <t>tr29039</t>
  </si>
  <si>
    <t>tr24859</t>
  </si>
  <si>
    <t>tr33151</t>
  </si>
  <si>
    <t>tr7771</t>
  </si>
  <si>
    <t>tr33494</t>
  </si>
  <si>
    <t>tr2478</t>
  </si>
  <si>
    <t>tr19682</t>
  </si>
  <si>
    <t>tr3832</t>
  </si>
  <si>
    <t>tr28153</t>
  </si>
  <si>
    <t>tr17929</t>
  </si>
  <si>
    <t>tr17342</t>
  </si>
  <si>
    <t>tr24799</t>
  </si>
  <si>
    <t>tr8468</t>
  </si>
  <si>
    <t>tr6646</t>
  </si>
  <si>
    <t>tr29121</t>
  </si>
  <si>
    <t>tr10751</t>
  </si>
  <si>
    <t>tr13317</t>
  </si>
  <si>
    <t>tr27830</t>
  </si>
  <si>
    <t>tr18012</t>
  </si>
  <si>
    <t>tr27226</t>
  </si>
  <si>
    <t>tr6461</t>
  </si>
  <si>
    <t>tr2341</t>
  </si>
  <si>
    <t>tr22794</t>
  </si>
  <si>
    <t>tr17412</t>
  </si>
  <si>
    <t>tr21895</t>
  </si>
  <si>
    <t>tr21068</t>
  </si>
  <si>
    <t>tr30283</t>
  </si>
  <si>
    <t>tr9094</t>
  </si>
  <si>
    <t>tr20443</t>
  </si>
  <si>
    <t>tr22823</t>
  </si>
  <si>
    <t>tr28286</t>
  </si>
  <si>
    <t>tr24084</t>
  </si>
  <si>
    <t>tr11213</t>
  </si>
  <si>
    <t>tr31714</t>
  </si>
  <si>
    <t>tr11010</t>
  </si>
  <si>
    <t>tr23142</t>
  </si>
  <si>
    <t>tr23837</t>
  </si>
  <si>
    <t>tr23860</t>
  </si>
  <si>
    <t>tr22904</t>
  </si>
  <si>
    <t>tr19295</t>
  </si>
  <si>
    <t>tr32312</t>
  </si>
  <si>
    <t>tr9678</t>
  </si>
  <si>
    <t>tr15439</t>
  </si>
  <si>
    <t>tr29887</t>
  </si>
  <si>
    <t>tr20623</t>
  </si>
  <si>
    <t>tr18216</t>
  </si>
  <si>
    <t>tr17409</t>
  </si>
  <si>
    <t>tr31640</t>
  </si>
  <si>
    <t>tr32079</t>
  </si>
  <si>
    <t>tr17403</t>
  </si>
  <si>
    <t>tr13187</t>
  </si>
  <si>
    <t>tr14637</t>
  </si>
  <si>
    <t>tr30738</t>
  </si>
  <si>
    <t>tr23171</t>
  </si>
  <si>
    <t>tr2197</t>
  </si>
  <si>
    <t>tr17479</t>
  </si>
  <si>
    <t>tr34966</t>
  </si>
  <si>
    <t>tr16794</t>
  </si>
  <si>
    <t>tr5658</t>
  </si>
  <si>
    <t>tr32731</t>
  </si>
  <si>
    <t>tr2249</t>
  </si>
  <si>
    <t>tr10873</t>
  </si>
  <si>
    <t>tr9198</t>
  </si>
  <si>
    <t>tr28422</t>
  </si>
  <si>
    <t>tr2593</t>
  </si>
  <si>
    <t>tr18924</t>
  </si>
  <si>
    <t>tr29156</t>
  </si>
  <si>
    <t>tr4416</t>
  </si>
  <si>
    <t>tr33242</t>
  </si>
  <si>
    <t>tr21730</t>
  </si>
  <si>
    <t>tr20257</t>
  </si>
  <si>
    <t>tr13858</t>
  </si>
  <si>
    <t>tr20080</t>
  </si>
  <si>
    <t>tr18063</t>
  </si>
  <si>
    <t>tr30378</t>
  </si>
  <si>
    <t>tr5926</t>
  </si>
  <si>
    <t>tr3390</t>
  </si>
  <si>
    <t>tr30923</t>
  </si>
  <si>
    <t>tr15125</t>
  </si>
  <si>
    <t>tr5369</t>
  </si>
  <si>
    <t>tr12547</t>
  </si>
  <si>
    <t>tr34780</t>
  </si>
  <si>
    <t>tr10502</t>
  </si>
  <si>
    <t>tr20981</t>
  </si>
  <si>
    <t>tr33441</t>
  </si>
  <si>
    <t>tr27332</t>
  </si>
  <si>
    <t>tr24802</t>
  </si>
  <si>
    <t>tr7499</t>
  </si>
  <si>
    <t>tr34494</t>
  </si>
  <si>
    <t>tr29183</t>
  </si>
  <si>
    <t>tr20087</t>
  </si>
  <si>
    <t>tr32595</t>
  </si>
  <si>
    <t>tr23958</t>
  </si>
  <si>
    <t>tr24204</t>
  </si>
  <si>
    <t>tr19989</t>
  </si>
  <si>
    <t>tr25542</t>
  </si>
  <si>
    <t>tr24902</t>
  </si>
  <si>
    <t>tr24697</t>
  </si>
  <si>
    <t>tr6989</t>
  </si>
  <si>
    <t>tr2791</t>
  </si>
  <si>
    <t>tr27943</t>
  </si>
  <si>
    <t>tr20652</t>
  </si>
  <si>
    <t>tr13541</t>
  </si>
  <si>
    <t>tr12242</t>
  </si>
  <si>
    <t>tr23369</t>
  </si>
  <si>
    <t>tr23605</t>
  </si>
  <si>
    <t>tr33024</t>
  </si>
  <si>
    <t>tr29369</t>
  </si>
  <si>
    <t>tr19369</t>
  </si>
  <si>
    <t>tr19996</t>
  </si>
  <si>
    <t>tr20435</t>
  </si>
  <si>
    <t>tr26063</t>
  </si>
  <si>
    <t>tr27901</t>
  </si>
  <si>
    <t>tr27505</t>
  </si>
  <si>
    <t>tr7808</t>
  </si>
  <si>
    <t>tr17692</t>
  </si>
  <si>
    <t>tr8495</t>
  </si>
  <si>
    <t>tr2016</t>
  </si>
  <si>
    <t>tr13319</t>
  </si>
  <si>
    <t>tr4708</t>
  </si>
  <si>
    <t>tr9503</t>
  </si>
  <si>
    <t>tr15966</t>
  </si>
  <si>
    <t>tr1982</t>
  </si>
  <si>
    <t>tr34336</t>
  </si>
  <si>
    <t>tr5666</t>
  </si>
  <si>
    <t>tr14769</t>
  </si>
  <si>
    <t>tr2474</t>
  </si>
  <si>
    <t>tr28831</t>
  </si>
  <si>
    <t>tr21374</t>
  </si>
  <si>
    <t>tr18886</t>
  </si>
  <si>
    <t>tr7326</t>
  </si>
  <si>
    <t>tr11659</t>
  </si>
  <si>
    <t>tr32806</t>
  </si>
  <si>
    <t>tr4597</t>
  </si>
  <si>
    <t>tr19102</t>
  </si>
  <si>
    <t>tr27948</t>
  </si>
  <si>
    <t>tr30669</t>
  </si>
  <si>
    <t>tr24012</t>
  </si>
  <si>
    <t>tr31593</t>
  </si>
  <si>
    <t>tr32668</t>
  </si>
  <si>
    <t>tr17085</t>
  </si>
  <si>
    <t>tr4904</t>
  </si>
  <si>
    <t>tr27739</t>
  </si>
  <si>
    <t>tr23640</t>
  </si>
  <si>
    <t>tr27496</t>
  </si>
  <si>
    <t>tr9494</t>
  </si>
  <si>
    <t>tr13760</t>
  </si>
  <si>
    <t>tr23552</t>
  </si>
  <si>
    <t>tr24111</t>
  </si>
  <si>
    <t>tr3275</t>
  </si>
  <si>
    <t>tr8101</t>
  </si>
  <si>
    <t>tr9961</t>
  </si>
  <si>
    <t>tr29446</t>
  </si>
  <si>
    <t>tr32241</t>
  </si>
  <si>
    <t>tr5114</t>
  </si>
  <si>
    <t>tr22323</t>
  </si>
  <si>
    <t>tr24286</t>
  </si>
  <si>
    <t>tr16918</t>
  </si>
  <si>
    <t>suma pkt przez ucznia</t>
  </si>
  <si>
    <t>ocena przez ucznia</t>
  </si>
  <si>
    <t>poprawne</t>
  </si>
  <si>
    <t>brak</t>
  </si>
  <si>
    <t>niepoprawne</t>
  </si>
  <si>
    <t>ilość uzyskanych danych ocen</t>
  </si>
  <si>
    <t>nr zadania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</si>
</sst>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Trudność testu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Arkusz1!$L$205</c:f>
              <c:strCache>
                <c:ptCount val="1"/>
                <c:pt idx="0">
                  <c:v>poprawne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Lbls>
            <c:dLbl>
              <c:idx val="1"/>
              <c:layout>
                <c:manualLayout>
                  <c:x val="0"/>
                  <c:y val="7.1492403932082215E-3"/>
                </c:manualLayout>
              </c:layout>
              <c:dLblPos val="outEnd"/>
              <c:showVal val="1"/>
            </c:dLbl>
            <c:dLblPos val="outEnd"/>
            <c:showVal val="1"/>
          </c:dLbls>
          <c:val>
            <c:numRef>
              <c:f>Arkusz1!$M$205:$V$205</c:f>
              <c:numCache>
                <c:formatCode>General</c:formatCode>
                <c:ptCount val="10"/>
                <c:pt idx="0">
                  <c:v>177</c:v>
                </c:pt>
                <c:pt idx="1">
                  <c:v>167</c:v>
                </c:pt>
                <c:pt idx="2">
                  <c:v>155</c:v>
                </c:pt>
                <c:pt idx="3">
                  <c:v>149</c:v>
                </c:pt>
                <c:pt idx="4">
                  <c:v>144</c:v>
                </c:pt>
                <c:pt idx="5">
                  <c:v>142</c:v>
                </c:pt>
                <c:pt idx="6">
                  <c:v>142</c:v>
                </c:pt>
                <c:pt idx="7">
                  <c:v>180</c:v>
                </c:pt>
                <c:pt idx="8">
                  <c:v>111</c:v>
                </c:pt>
                <c:pt idx="9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Arkusz1!$L$206</c:f>
              <c:strCache>
                <c:ptCount val="1"/>
                <c:pt idx="0">
                  <c:v>brak</c:v>
                </c:pt>
              </c:strCache>
            </c:strRef>
          </c:tx>
          <c:spPr>
            <a:blipFill>
              <a:blip xmlns:r="http://schemas.openxmlformats.org/officeDocument/2006/relationships" r:embed="rId2"/>
              <a:tile tx="0" ty="0" sx="100000" sy="100000" flip="none" algn="tl"/>
            </a:blipFill>
          </c:spPr>
          <c:dLbls>
            <c:dLbl>
              <c:idx val="7"/>
              <c:layout>
                <c:manualLayout>
                  <c:x val="8.3641265587988294E-17"/>
                  <c:y val="-1.7873100983020553E-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2.2661118320836944E-3"/>
                  <c:y val="-1.0723860589812333E-2"/>
                </c:manualLayout>
              </c:layout>
              <c:dLblPos val="outEnd"/>
              <c:showVal val="1"/>
            </c:dLbl>
            <c:dLblPos val="outEnd"/>
            <c:showVal val="1"/>
          </c:dLbls>
          <c:val>
            <c:numRef>
              <c:f>Arkusz1!$M$206:$V$206</c:f>
              <c:numCache>
                <c:formatCode>General</c:formatCode>
                <c:ptCount val="10"/>
                <c:pt idx="0">
                  <c:v>2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13</c:v>
                </c:pt>
                <c:pt idx="5">
                  <c:v>13</c:v>
                </c:pt>
                <c:pt idx="6">
                  <c:v>20</c:v>
                </c:pt>
                <c:pt idx="7">
                  <c:v>11</c:v>
                </c:pt>
                <c:pt idx="8">
                  <c:v>46</c:v>
                </c:pt>
                <c:pt idx="9">
                  <c:v>61</c:v>
                </c:pt>
              </c:numCache>
            </c:numRef>
          </c:val>
        </c:ser>
        <c:ser>
          <c:idx val="2"/>
          <c:order val="2"/>
          <c:tx>
            <c:strRef>
              <c:f>Arkusz1!$L$207</c:f>
              <c:strCache>
                <c:ptCount val="1"/>
                <c:pt idx="0">
                  <c:v>niepoprawne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</c:spPr>
          <c:dLbls>
            <c:dLbl>
              <c:idx val="7"/>
              <c:layout>
                <c:manualLayout>
                  <c:x val="6.8434553306475614E-3"/>
                  <c:y val="0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4.562303553765041E-3"/>
                  <c:y val="1.0723860589812333E-2"/>
                </c:manualLayout>
              </c:layout>
              <c:dLblPos val="outEnd"/>
              <c:showVal val="1"/>
            </c:dLbl>
            <c:dLblPos val="outEnd"/>
            <c:showVal val="1"/>
          </c:dLbls>
          <c:val>
            <c:numRef>
              <c:f>Arkusz1!$M$207:$V$207</c:f>
              <c:numCache>
                <c:formatCode>General</c:formatCode>
                <c:ptCount val="10"/>
                <c:pt idx="0">
                  <c:v>21</c:v>
                </c:pt>
                <c:pt idx="1">
                  <c:v>23</c:v>
                </c:pt>
                <c:pt idx="2">
                  <c:v>34</c:v>
                </c:pt>
                <c:pt idx="3">
                  <c:v>40</c:v>
                </c:pt>
                <c:pt idx="4">
                  <c:v>43</c:v>
                </c:pt>
                <c:pt idx="5">
                  <c:v>45</c:v>
                </c:pt>
                <c:pt idx="6">
                  <c:v>38</c:v>
                </c:pt>
                <c:pt idx="7">
                  <c:v>9</c:v>
                </c:pt>
                <c:pt idx="8">
                  <c:v>43</c:v>
                </c:pt>
                <c:pt idx="9">
                  <c:v>39</c:v>
                </c:pt>
              </c:numCache>
            </c:numRef>
          </c:val>
        </c:ser>
        <c:dLbls>
          <c:dLblPos val="outEnd"/>
          <c:showVal val="1"/>
        </c:dLbls>
        <c:axId val="104735104"/>
        <c:axId val="104736640"/>
      </c:barChart>
      <c:catAx>
        <c:axId val="104735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nr zadania</a:t>
                </a:r>
              </a:p>
            </c:rich>
          </c:tx>
          <c:layout/>
        </c:title>
        <c:tickLblPos val="nextTo"/>
        <c:crossAx val="104736640"/>
        <c:crosses val="autoZero"/>
        <c:auto val="1"/>
        <c:lblAlgn val="ctr"/>
        <c:lblOffset val="100"/>
      </c:catAx>
      <c:valAx>
        <c:axId val="104736640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pl-PL"/>
                  <a:t>liczba odpowiedzi</a:t>
                </a:r>
              </a:p>
            </c:rich>
          </c:tx>
          <c:layout/>
        </c:title>
        <c:numFmt formatCode="General" sourceLinked="1"/>
        <c:tickLblPos val="nextTo"/>
        <c:crossAx val="104735104"/>
        <c:crosses val="autoZero"/>
        <c:crossBetween val="between"/>
      </c:valAx>
      <c:spPr>
        <a:solidFill>
          <a:schemeClr val="bg1"/>
        </a:solidFill>
      </c:spPr>
    </c:plotArea>
    <c:legend>
      <c:legendPos val="r"/>
      <c:layout/>
    </c:legend>
    <c:plotVisOnly val="1"/>
  </c:chart>
  <c:spPr>
    <a:blipFill>
      <a:blip xmlns:r="http://schemas.openxmlformats.org/officeDocument/2006/relationships" r:embed="rId4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438149</xdr:colOff>
      <xdr:row>0</xdr:row>
      <xdr:rowOff>342899</xdr:rowOff>
    </xdr:from>
    <xdr:to>
      <xdr:col>36</xdr:col>
      <xdr:colOff>542924</xdr:colOff>
      <xdr:row>18</xdr:row>
      <xdr:rowOff>85724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e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7"/>
  <sheetViews>
    <sheetView tabSelected="1" zoomScaleNormal="100" workbookViewId="0">
      <selection activeCell="AN7" sqref="AN7"/>
    </sheetView>
  </sheetViews>
  <sheetFormatPr defaultRowHeight="15"/>
  <cols>
    <col min="1" max="1" width="20.42578125" bestFit="1" customWidth="1"/>
    <col min="2" max="10" width="9.5703125" bestFit="1" customWidth="1"/>
    <col min="11" max="11" width="10.5703125" bestFit="1" customWidth="1"/>
    <col min="12" max="12" width="12.85546875" bestFit="1" customWidth="1"/>
  </cols>
  <sheetData>
    <row r="1" spans="1:27" ht="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M1">
        <v>1</v>
      </c>
      <c r="N1">
        <v>2</v>
      </c>
      <c r="O1">
        <v>3</v>
      </c>
      <c r="P1">
        <v>4</v>
      </c>
      <c r="Q1">
        <v>5</v>
      </c>
      <c r="R1">
        <v>6</v>
      </c>
      <c r="S1">
        <v>7</v>
      </c>
      <c r="T1">
        <v>8</v>
      </c>
      <c r="U1">
        <v>9</v>
      </c>
      <c r="V1">
        <v>10</v>
      </c>
      <c r="W1" s="2" t="s">
        <v>216</v>
      </c>
      <c r="X1" s="3" t="s">
        <v>217</v>
      </c>
      <c r="Z1" s="4" t="s">
        <v>221</v>
      </c>
      <c r="AA1" s="4"/>
    </row>
    <row r="2" spans="1:27">
      <c r="A2" t="s">
        <v>11</v>
      </c>
      <c r="B2" t="s">
        <v>12</v>
      </c>
      <c r="C2" t="s">
        <v>13</v>
      </c>
      <c r="D2" t="s">
        <v>13</v>
      </c>
      <c r="E2" t="s">
        <v>14</v>
      </c>
      <c r="F2" t="s">
        <v>13</v>
      </c>
      <c r="G2" t="s">
        <v>14</v>
      </c>
      <c r="H2" t="s">
        <v>13</v>
      </c>
      <c r="I2" t="s">
        <v>15</v>
      </c>
      <c r="J2" t="s">
        <v>12</v>
      </c>
      <c r="K2" t="s">
        <v>15</v>
      </c>
      <c r="W2" s="1"/>
    </row>
    <row r="3" spans="1:27">
      <c r="A3" t="s">
        <v>16</v>
      </c>
      <c r="B3" t="s">
        <v>12</v>
      </c>
      <c r="C3" t="s">
        <v>13</v>
      </c>
      <c r="D3" t="s">
        <v>15</v>
      </c>
      <c r="E3" t="s">
        <v>14</v>
      </c>
      <c r="F3" t="s">
        <v>12</v>
      </c>
      <c r="G3" t="s">
        <v>12</v>
      </c>
      <c r="H3" t="s">
        <v>13</v>
      </c>
      <c r="I3" t="s">
        <v>15</v>
      </c>
      <c r="J3" t="s">
        <v>12</v>
      </c>
      <c r="K3" t="s">
        <v>15</v>
      </c>
      <c r="M3">
        <f>IF(B3=B$2,1,IF(B3=0,0,-0.25))</f>
        <v>1</v>
      </c>
      <c r="N3">
        <f t="shared" ref="N3:P3" si="0">IF(C3=C$2,1,IF(C3=0,0,-0.25))</f>
        <v>1</v>
      </c>
      <c r="O3">
        <f t="shared" si="0"/>
        <v>-0.25</v>
      </c>
      <c r="P3">
        <f t="shared" si="0"/>
        <v>1</v>
      </c>
      <c r="Q3">
        <f>IF(F3=F$2,2,IF(F3=0,0,-0.5))</f>
        <v>-0.5</v>
      </c>
      <c r="R3">
        <f t="shared" ref="R3:T3" si="1">IF(G3=G$2,2,IF(G3=0,0,-0.5))</f>
        <v>-0.5</v>
      </c>
      <c r="S3">
        <f t="shared" si="1"/>
        <v>2</v>
      </c>
      <c r="T3">
        <f t="shared" si="1"/>
        <v>2</v>
      </c>
      <c r="U3">
        <f>IF(J3=J$2,4,IF(J3=0,0,-1))</f>
        <v>4</v>
      </c>
      <c r="V3">
        <f>IF(K3=K$2,4,IF(K3=0,0,-1))</f>
        <v>4</v>
      </c>
      <c r="W3" s="1">
        <f>SUM(M3:V3)</f>
        <v>13.75</v>
      </c>
      <c r="X3">
        <f>IF(W3=20,6,IF(AND(W3&lt;20,W3&gt;17),5,IF(AND(W3&lt;=17,W3&gt;14),4,IF(AND(W3&lt;=14,W3&gt;11),3,IF(AND(W3&lt;=11,W3&gt;8),2,IF(W3&lt;=8,1,FALSE))))))</f>
        <v>3</v>
      </c>
      <c r="Z3">
        <v>1</v>
      </c>
      <c r="AA3">
        <f>COUNTIF(X$3:X$202,Z3)</f>
        <v>17</v>
      </c>
    </row>
    <row r="4" spans="1:27">
      <c r="A4" t="s">
        <v>17</v>
      </c>
      <c r="B4" t="s">
        <v>12</v>
      </c>
      <c r="C4" t="s">
        <v>12</v>
      </c>
      <c r="D4" t="s">
        <v>13</v>
      </c>
      <c r="E4" t="s">
        <v>12</v>
      </c>
      <c r="F4" t="s">
        <v>14</v>
      </c>
      <c r="G4" t="s">
        <v>14</v>
      </c>
      <c r="H4" t="s">
        <v>15</v>
      </c>
      <c r="I4" t="s">
        <v>15</v>
      </c>
      <c r="K4" t="s">
        <v>15</v>
      </c>
      <c r="M4">
        <f t="shared" ref="M4:M67" si="2">IF(B4=B$2,1,IF(B4=0,0,-0.25))</f>
        <v>1</v>
      </c>
      <c r="N4">
        <f t="shared" ref="N4:N67" si="3">IF(C4=C$2,1,IF(C4=0,0,-0.25))</f>
        <v>-0.25</v>
      </c>
      <c r="O4">
        <f t="shared" ref="O4:O67" si="4">IF(D4=D$2,1,IF(D4=0,0,-0.25))</f>
        <v>1</v>
      </c>
      <c r="P4">
        <f t="shared" ref="P4:P67" si="5">IF(E4=E$2,1,IF(E4=0,0,-0.25))</f>
        <v>-0.25</v>
      </c>
      <c r="Q4">
        <f t="shared" ref="Q4:Q67" si="6">IF(F4=F$2,2,IF(F4=0,0,-0.5))</f>
        <v>-0.5</v>
      </c>
      <c r="R4">
        <f t="shared" ref="R4:R67" si="7">IF(G4=G$2,2,IF(G4=0,0,-0.5))</f>
        <v>2</v>
      </c>
      <c r="S4">
        <f t="shared" ref="S4:S67" si="8">IF(H4=H$2,2,IF(H4=0,0,-0.5))</f>
        <v>-0.5</v>
      </c>
      <c r="T4">
        <f t="shared" ref="T4:T67" si="9">IF(I4=I$2,2,IF(I4=0,0,-0.5))</f>
        <v>2</v>
      </c>
      <c r="U4">
        <f t="shared" ref="U4:U67" si="10">IF(J4=J$2,4,IF(J4=0,0,-1))</f>
        <v>0</v>
      </c>
      <c r="V4">
        <f t="shared" ref="V4:V67" si="11">IF(K4=K$2,4,IF(K4=0,0,-1))</f>
        <v>4</v>
      </c>
      <c r="W4" s="1">
        <f t="shared" ref="W4:W67" si="12">SUM(M4:V4)</f>
        <v>8.5</v>
      </c>
      <c r="X4">
        <f t="shared" ref="X4:X67" si="13">IF(W4=20,6,IF(AND(W4&lt;20,W4&gt;17),5,IF(AND(W4&lt;=17,W4&gt;14),4,IF(AND(W4&lt;=14,W4&gt;11),3,IF(AND(W4&lt;=11,W4&gt;8),2,IF(W4&lt;=8,1,FALSE))))))</f>
        <v>2</v>
      </c>
      <c r="Z4">
        <v>2</v>
      </c>
      <c r="AA4">
        <f t="shared" ref="AA4:AA8" si="14">COUNTIF(X$3:X$202,Z4)</f>
        <v>53</v>
      </c>
    </row>
    <row r="5" spans="1:27">
      <c r="A5" t="s">
        <v>18</v>
      </c>
      <c r="B5" t="s">
        <v>12</v>
      </c>
      <c r="C5" t="s">
        <v>13</v>
      </c>
      <c r="D5" t="s">
        <v>13</v>
      </c>
      <c r="E5" t="s">
        <v>14</v>
      </c>
      <c r="F5" t="s">
        <v>13</v>
      </c>
      <c r="G5" t="s">
        <v>14</v>
      </c>
      <c r="H5" t="s">
        <v>13</v>
      </c>
      <c r="I5" t="s">
        <v>15</v>
      </c>
      <c r="J5" t="s">
        <v>12</v>
      </c>
      <c r="M5">
        <f t="shared" si="2"/>
        <v>1</v>
      </c>
      <c r="N5">
        <f t="shared" si="3"/>
        <v>1</v>
      </c>
      <c r="O5">
        <f t="shared" si="4"/>
        <v>1</v>
      </c>
      <c r="P5">
        <f t="shared" si="5"/>
        <v>1</v>
      </c>
      <c r="Q5">
        <f t="shared" si="6"/>
        <v>2</v>
      </c>
      <c r="R5">
        <f t="shared" si="7"/>
        <v>2</v>
      </c>
      <c r="S5">
        <f t="shared" si="8"/>
        <v>2</v>
      </c>
      <c r="T5">
        <f t="shared" si="9"/>
        <v>2</v>
      </c>
      <c r="U5">
        <f t="shared" si="10"/>
        <v>4</v>
      </c>
      <c r="V5">
        <f t="shared" si="11"/>
        <v>0</v>
      </c>
      <c r="W5" s="1">
        <f t="shared" si="12"/>
        <v>16</v>
      </c>
      <c r="X5">
        <f t="shared" si="13"/>
        <v>4</v>
      </c>
      <c r="Z5">
        <v>3</v>
      </c>
      <c r="AA5">
        <f t="shared" si="14"/>
        <v>59</v>
      </c>
    </row>
    <row r="6" spans="1:27">
      <c r="A6" t="s">
        <v>19</v>
      </c>
      <c r="B6" t="s">
        <v>12</v>
      </c>
      <c r="C6" t="s">
        <v>13</v>
      </c>
      <c r="D6" t="s">
        <v>13</v>
      </c>
      <c r="E6" t="s">
        <v>14</v>
      </c>
      <c r="F6" t="s">
        <v>13</v>
      </c>
      <c r="G6" t="s">
        <v>14</v>
      </c>
      <c r="H6" t="s">
        <v>13</v>
      </c>
      <c r="I6" t="s">
        <v>15</v>
      </c>
      <c r="K6" t="s">
        <v>15</v>
      </c>
      <c r="M6">
        <f t="shared" si="2"/>
        <v>1</v>
      </c>
      <c r="N6">
        <f t="shared" si="3"/>
        <v>1</v>
      </c>
      <c r="O6">
        <f t="shared" si="4"/>
        <v>1</v>
      </c>
      <c r="P6">
        <f t="shared" si="5"/>
        <v>1</v>
      </c>
      <c r="Q6">
        <f t="shared" si="6"/>
        <v>2</v>
      </c>
      <c r="R6">
        <f t="shared" si="7"/>
        <v>2</v>
      </c>
      <c r="S6">
        <f t="shared" si="8"/>
        <v>2</v>
      </c>
      <c r="T6">
        <f t="shared" si="9"/>
        <v>2</v>
      </c>
      <c r="U6">
        <f t="shared" si="10"/>
        <v>0</v>
      </c>
      <c r="V6">
        <f t="shared" si="11"/>
        <v>4</v>
      </c>
      <c r="W6" s="1">
        <f t="shared" si="12"/>
        <v>16</v>
      </c>
      <c r="X6">
        <f t="shared" si="13"/>
        <v>4</v>
      </c>
      <c r="Z6">
        <v>4</v>
      </c>
      <c r="AA6">
        <f t="shared" si="14"/>
        <v>45</v>
      </c>
    </row>
    <row r="7" spans="1:27">
      <c r="A7" t="s">
        <v>20</v>
      </c>
      <c r="B7" t="s">
        <v>12</v>
      </c>
      <c r="C7" t="s">
        <v>13</v>
      </c>
      <c r="D7" t="s">
        <v>13</v>
      </c>
      <c r="E7" t="s">
        <v>14</v>
      </c>
      <c r="F7" t="s">
        <v>14</v>
      </c>
      <c r="G7" t="s">
        <v>14</v>
      </c>
      <c r="H7" t="s">
        <v>13</v>
      </c>
      <c r="I7" t="s">
        <v>15</v>
      </c>
      <c r="K7" t="s">
        <v>15</v>
      </c>
      <c r="M7">
        <f t="shared" si="2"/>
        <v>1</v>
      </c>
      <c r="N7">
        <f t="shared" si="3"/>
        <v>1</v>
      </c>
      <c r="O7">
        <f t="shared" si="4"/>
        <v>1</v>
      </c>
      <c r="P7">
        <f t="shared" si="5"/>
        <v>1</v>
      </c>
      <c r="Q7">
        <f t="shared" si="6"/>
        <v>-0.5</v>
      </c>
      <c r="R7">
        <f t="shared" si="7"/>
        <v>2</v>
      </c>
      <c r="S7">
        <f t="shared" si="8"/>
        <v>2</v>
      </c>
      <c r="T7">
        <f t="shared" si="9"/>
        <v>2</v>
      </c>
      <c r="U7">
        <f t="shared" si="10"/>
        <v>0</v>
      </c>
      <c r="V7">
        <f t="shared" si="11"/>
        <v>4</v>
      </c>
      <c r="W7" s="1">
        <f t="shared" si="12"/>
        <v>13.5</v>
      </c>
      <c r="X7">
        <f t="shared" si="13"/>
        <v>3</v>
      </c>
      <c r="Z7">
        <v>5</v>
      </c>
      <c r="AA7">
        <f t="shared" si="14"/>
        <v>19</v>
      </c>
    </row>
    <row r="8" spans="1:27">
      <c r="A8" t="s">
        <v>21</v>
      </c>
      <c r="B8" t="s">
        <v>12</v>
      </c>
      <c r="C8" t="s">
        <v>12</v>
      </c>
      <c r="D8" t="s">
        <v>12</v>
      </c>
      <c r="E8" t="s">
        <v>14</v>
      </c>
      <c r="G8" t="s">
        <v>13</v>
      </c>
      <c r="H8" t="s">
        <v>13</v>
      </c>
      <c r="I8" t="s">
        <v>15</v>
      </c>
      <c r="J8" t="s">
        <v>12</v>
      </c>
      <c r="K8" t="s">
        <v>14</v>
      </c>
      <c r="M8">
        <f t="shared" si="2"/>
        <v>1</v>
      </c>
      <c r="N8">
        <f t="shared" si="3"/>
        <v>-0.25</v>
      </c>
      <c r="O8">
        <f t="shared" si="4"/>
        <v>-0.25</v>
      </c>
      <c r="P8">
        <f t="shared" si="5"/>
        <v>1</v>
      </c>
      <c r="Q8">
        <f t="shared" si="6"/>
        <v>0</v>
      </c>
      <c r="R8">
        <f t="shared" si="7"/>
        <v>-0.5</v>
      </c>
      <c r="S8">
        <f t="shared" si="8"/>
        <v>2</v>
      </c>
      <c r="T8">
        <f t="shared" si="9"/>
        <v>2</v>
      </c>
      <c r="U8">
        <f t="shared" si="10"/>
        <v>4</v>
      </c>
      <c r="V8">
        <f t="shared" si="11"/>
        <v>-1</v>
      </c>
      <c r="W8" s="1">
        <f t="shared" si="12"/>
        <v>8</v>
      </c>
      <c r="X8">
        <f t="shared" si="13"/>
        <v>1</v>
      </c>
      <c r="Z8">
        <v>6</v>
      </c>
      <c r="AA8">
        <f t="shared" si="14"/>
        <v>7</v>
      </c>
    </row>
    <row r="9" spans="1:27">
      <c r="A9" t="s">
        <v>22</v>
      </c>
      <c r="B9" t="s">
        <v>12</v>
      </c>
      <c r="C9" t="s">
        <v>15</v>
      </c>
      <c r="D9" t="s">
        <v>13</v>
      </c>
      <c r="E9" t="s">
        <v>13</v>
      </c>
      <c r="F9" t="s">
        <v>13</v>
      </c>
      <c r="G9" t="s">
        <v>14</v>
      </c>
      <c r="H9" t="s">
        <v>13</v>
      </c>
      <c r="I9" t="s">
        <v>15</v>
      </c>
      <c r="J9" t="s">
        <v>12</v>
      </c>
      <c r="K9" t="s">
        <v>15</v>
      </c>
      <c r="M9">
        <f t="shared" si="2"/>
        <v>1</v>
      </c>
      <c r="N9">
        <f t="shared" si="3"/>
        <v>-0.25</v>
      </c>
      <c r="O9">
        <f t="shared" si="4"/>
        <v>1</v>
      </c>
      <c r="P9">
        <f t="shared" si="5"/>
        <v>-0.25</v>
      </c>
      <c r="Q9">
        <f t="shared" si="6"/>
        <v>2</v>
      </c>
      <c r="R9">
        <f t="shared" si="7"/>
        <v>2</v>
      </c>
      <c r="S9">
        <f t="shared" si="8"/>
        <v>2</v>
      </c>
      <c r="T9">
        <f t="shared" si="9"/>
        <v>2</v>
      </c>
      <c r="U9">
        <f t="shared" si="10"/>
        <v>4</v>
      </c>
      <c r="V9">
        <f t="shared" si="11"/>
        <v>4</v>
      </c>
      <c r="W9" s="1">
        <f t="shared" si="12"/>
        <v>17.5</v>
      </c>
      <c r="X9">
        <f t="shared" si="13"/>
        <v>5</v>
      </c>
    </row>
    <row r="10" spans="1:27">
      <c r="A10" t="s">
        <v>23</v>
      </c>
      <c r="B10" t="s">
        <v>12</v>
      </c>
      <c r="C10" t="s">
        <v>13</v>
      </c>
      <c r="D10" t="s">
        <v>13</v>
      </c>
      <c r="E10" t="s">
        <v>14</v>
      </c>
      <c r="F10" t="s">
        <v>13</v>
      </c>
      <c r="G10" t="s">
        <v>14</v>
      </c>
      <c r="H10" t="s">
        <v>12</v>
      </c>
      <c r="I10" t="s">
        <v>15</v>
      </c>
      <c r="M10">
        <f t="shared" si="2"/>
        <v>1</v>
      </c>
      <c r="N10">
        <f t="shared" si="3"/>
        <v>1</v>
      </c>
      <c r="O10">
        <f t="shared" si="4"/>
        <v>1</v>
      </c>
      <c r="P10">
        <f t="shared" si="5"/>
        <v>1</v>
      </c>
      <c r="Q10">
        <f t="shared" si="6"/>
        <v>2</v>
      </c>
      <c r="R10">
        <f t="shared" si="7"/>
        <v>2</v>
      </c>
      <c r="S10">
        <f t="shared" si="8"/>
        <v>-0.5</v>
      </c>
      <c r="T10">
        <f t="shared" si="9"/>
        <v>2</v>
      </c>
      <c r="U10">
        <f t="shared" si="10"/>
        <v>0</v>
      </c>
      <c r="V10">
        <f t="shared" si="11"/>
        <v>0</v>
      </c>
      <c r="W10" s="1">
        <f t="shared" si="12"/>
        <v>9.5</v>
      </c>
      <c r="X10">
        <f t="shared" si="13"/>
        <v>2</v>
      </c>
    </row>
    <row r="11" spans="1:27">
      <c r="A11" t="s">
        <v>24</v>
      </c>
      <c r="B11" t="s">
        <v>12</v>
      </c>
      <c r="C11" t="s">
        <v>15</v>
      </c>
      <c r="D11" t="s">
        <v>13</v>
      </c>
      <c r="F11" t="s">
        <v>15</v>
      </c>
      <c r="G11" t="s">
        <v>13</v>
      </c>
      <c r="H11" t="s">
        <v>13</v>
      </c>
      <c r="I11" t="s">
        <v>15</v>
      </c>
      <c r="K11" t="s">
        <v>15</v>
      </c>
      <c r="M11">
        <f t="shared" si="2"/>
        <v>1</v>
      </c>
      <c r="N11">
        <f t="shared" si="3"/>
        <v>-0.25</v>
      </c>
      <c r="O11">
        <f t="shared" si="4"/>
        <v>1</v>
      </c>
      <c r="P11">
        <f t="shared" si="5"/>
        <v>0</v>
      </c>
      <c r="Q11">
        <f t="shared" si="6"/>
        <v>-0.5</v>
      </c>
      <c r="R11">
        <f t="shared" si="7"/>
        <v>-0.5</v>
      </c>
      <c r="S11">
        <f t="shared" si="8"/>
        <v>2</v>
      </c>
      <c r="T11">
        <f t="shared" si="9"/>
        <v>2</v>
      </c>
      <c r="U11">
        <f t="shared" si="10"/>
        <v>0</v>
      </c>
      <c r="V11">
        <f t="shared" si="11"/>
        <v>4</v>
      </c>
      <c r="W11" s="1">
        <f t="shared" si="12"/>
        <v>8.75</v>
      </c>
      <c r="X11">
        <f t="shared" si="13"/>
        <v>2</v>
      </c>
    </row>
    <row r="12" spans="1:27">
      <c r="A12" t="s">
        <v>25</v>
      </c>
      <c r="B12" t="s">
        <v>12</v>
      </c>
      <c r="C12" t="s">
        <v>13</v>
      </c>
      <c r="E12" t="s">
        <v>14</v>
      </c>
      <c r="F12" t="s">
        <v>13</v>
      </c>
      <c r="G12" t="s">
        <v>14</v>
      </c>
      <c r="H12" t="s">
        <v>13</v>
      </c>
      <c r="I12" t="s">
        <v>15</v>
      </c>
      <c r="M12">
        <f t="shared" si="2"/>
        <v>1</v>
      </c>
      <c r="N12">
        <f t="shared" si="3"/>
        <v>1</v>
      </c>
      <c r="O12">
        <f t="shared" si="4"/>
        <v>0</v>
      </c>
      <c r="P12">
        <f t="shared" si="5"/>
        <v>1</v>
      </c>
      <c r="Q12">
        <f t="shared" si="6"/>
        <v>2</v>
      </c>
      <c r="R12">
        <f t="shared" si="7"/>
        <v>2</v>
      </c>
      <c r="S12">
        <f t="shared" si="8"/>
        <v>2</v>
      </c>
      <c r="T12">
        <f t="shared" si="9"/>
        <v>2</v>
      </c>
      <c r="U12">
        <f t="shared" si="10"/>
        <v>0</v>
      </c>
      <c r="V12">
        <f t="shared" si="11"/>
        <v>0</v>
      </c>
      <c r="W12" s="1">
        <f t="shared" si="12"/>
        <v>11</v>
      </c>
      <c r="X12">
        <f t="shared" si="13"/>
        <v>2</v>
      </c>
    </row>
    <row r="13" spans="1:27">
      <c r="A13" t="s">
        <v>26</v>
      </c>
      <c r="B13" t="s">
        <v>12</v>
      </c>
      <c r="C13" t="s">
        <v>14</v>
      </c>
      <c r="D13" t="s">
        <v>13</v>
      </c>
      <c r="E13" t="s">
        <v>12</v>
      </c>
      <c r="F13" t="s">
        <v>13</v>
      </c>
      <c r="G13" t="s">
        <v>14</v>
      </c>
      <c r="H13" t="s">
        <v>13</v>
      </c>
      <c r="I13" t="s">
        <v>15</v>
      </c>
      <c r="J13" t="s">
        <v>12</v>
      </c>
      <c r="M13">
        <f t="shared" si="2"/>
        <v>1</v>
      </c>
      <c r="N13">
        <f t="shared" si="3"/>
        <v>-0.25</v>
      </c>
      <c r="O13">
        <f t="shared" si="4"/>
        <v>1</v>
      </c>
      <c r="P13">
        <f t="shared" si="5"/>
        <v>-0.25</v>
      </c>
      <c r="Q13">
        <f t="shared" si="6"/>
        <v>2</v>
      </c>
      <c r="R13">
        <f t="shared" si="7"/>
        <v>2</v>
      </c>
      <c r="S13">
        <f t="shared" si="8"/>
        <v>2</v>
      </c>
      <c r="T13">
        <f t="shared" si="9"/>
        <v>2</v>
      </c>
      <c r="U13">
        <f t="shared" si="10"/>
        <v>4</v>
      </c>
      <c r="V13">
        <f t="shared" si="11"/>
        <v>0</v>
      </c>
      <c r="W13" s="1">
        <f t="shared" si="12"/>
        <v>13.5</v>
      </c>
      <c r="X13">
        <f t="shared" si="13"/>
        <v>3</v>
      </c>
    </row>
    <row r="14" spans="1:27">
      <c r="A14" t="s">
        <v>27</v>
      </c>
      <c r="B14" t="s">
        <v>12</v>
      </c>
      <c r="C14" t="s">
        <v>13</v>
      </c>
      <c r="D14" t="s">
        <v>13</v>
      </c>
      <c r="E14" t="s">
        <v>14</v>
      </c>
      <c r="F14" t="s">
        <v>12</v>
      </c>
      <c r="G14" t="s">
        <v>14</v>
      </c>
      <c r="H14" t="s">
        <v>13</v>
      </c>
      <c r="I14" t="s">
        <v>15</v>
      </c>
      <c r="K14" t="s">
        <v>14</v>
      </c>
      <c r="M14">
        <f t="shared" si="2"/>
        <v>1</v>
      </c>
      <c r="N14">
        <f t="shared" si="3"/>
        <v>1</v>
      </c>
      <c r="O14">
        <f t="shared" si="4"/>
        <v>1</v>
      </c>
      <c r="P14">
        <f t="shared" si="5"/>
        <v>1</v>
      </c>
      <c r="Q14">
        <f t="shared" si="6"/>
        <v>-0.5</v>
      </c>
      <c r="R14">
        <f t="shared" si="7"/>
        <v>2</v>
      </c>
      <c r="S14">
        <f t="shared" si="8"/>
        <v>2</v>
      </c>
      <c r="T14">
        <f t="shared" si="9"/>
        <v>2</v>
      </c>
      <c r="U14">
        <f t="shared" si="10"/>
        <v>0</v>
      </c>
      <c r="V14">
        <f t="shared" si="11"/>
        <v>-1</v>
      </c>
      <c r="W14" s="1">
        <f t="shared" si="12"/>
        <v>8.5</v>
      </c>
      <c r="X14">
        <f t="shared" si="13"/>
        <v>2</v>
      </c>
    </row>
    <row r="15" spans="1:27">
      <c r="A15" t="s">
        <v>28</v>
      </c>
      <c r="B15" t="s">
        <v>12</v>
      </c>
      <c r="C15" t="s">
        <v>13</v>
      </c>
      <c r="D15" t="s">
        <v>13</v>
      </c>
      <c r="F15" t="s">
        <v>14</v>
      </c>
      <c r="G15" t="s">
        <v>14</v>
      </c>
      <c r="H15" t="s">
        <v>12</v>
      </c>
      <c r="I15" t="s">
        <v>15</v>
      </c>
      <c r="J15" t="s">
        <v>12</v>
      </c>
      <c r="K15" t="s">
        <v>12</v>
      </c>
      <c r="M15">
        <f t="shared" si="2"/>
        <v>1</v>
      </c>
      <c r="N15">
        <f t="shared" si="3"/>
        <v>1</v>
      </c>
      <c r="O15">
        <f t="shared" si="4"/>
        <v>1</v>
      </c>
      <c r="P15">
        <f t="shared" si="5"/>
        <v>0</v>
      </c>
      <c r="Q15">
        <f t="shared" si="6"/>
        <v>-0.5</v>
      </c>
      <c r="R15">
        <f t="shared" si="7"/>
        <v>2</v>
      </c>
      <c r="S15">
        <f t="shared" si="8"/>
        <v>-0.5</v>
      </c>
      <c r="T15">
        <f t="shared" si="9"/>
        <v>2</v>
      </c>
      <c r="U15">
        <f t="shared" si="10"/>
        <v>4</v>
      </c>
      <c r="V15">
        <f t="shared" si="11"/>
        <v>-1</v>
      </c>
      <c r="W15" s="1">
        <f t="shared" si="12"/>
        <v>9</v>
      </c>
      <c r="X15">
        <f t="shared" si="13"/>
        <v>2</v>
      </c>
    </row>
    <row r="16" spans="1:27">
      <c r="A16" t="s">
        <v>29</v>
      </c>
      <c r="B16" t="s">
        <v>14</v>
      </c>
      <c r="C16" t="s">
        <v>13</v>
      </c>
      <c r="D16" t="s">
        <v>13</v>
      </c>
      <c r="E16" t="s">
        <v>14</v>
      </c>
      <c r="F16" t="s">
        <v>13</v>
      </c>
      <c r="G16" t="s">
        <v>14</v>
      </c>
      <c r="H16" t="s">
        <v>13</v>
      </c>
      <c r="I16" t="s">
        <v>15</v>
      </c>
      <c r="J16" t="s">
        <v>12</v>
      </c>
      <c r="K16" t="s">
        <v>14</v>
      </c>
      <c r="M16">
        <f t="shared" si="2"/>
        <v>-0.25</v>
      </c>
      <c r="N16">
        <f t="shared" si="3"/>
        <v>1</v>
      </c>
      <c r="O16">
        <f t="shared" si="4"/>
        <v>1</v>
      </c>
      <c r="P16">
        <f t="shared" si="5"/>
        <v>1</v>
      </c>
      <c r="Q16">
        <f t="shared" si="6"/>
        <v>2</v>
      </c>
      <c r="R16">
        <f t="shared" si="7"/>
        <v>2</v>
      </c>
      <c r="S16">
        <f t="shared" si="8"/>
        <v>2</v>
      </c>
      <c r="T16">
        <f t="shared" si="9"/>
        <v>2</v>
      </c>
      <c r="U16">
        <f t="shared" si="10"/>
        <v>4</v>
      </c>
      <c r="V16">
        <f t="shared" si="11"/>
        <v>-1</v>
      </c>
      <c r="W16" s="1">
        <f t="shared" si="12"/>
        <v>13.75</v>
      </c>
      <c r="X16">
        <f t="shared" si="13"/>
        <v>3</v>
      </c>
    </row>
    <row r="17" spans="1:24">
      <c r="A17" t="s">
        <v>30</v>
      </c>
      <c r="B17" t="s">
        <v>12</v>
      </c>
      <c r="C17" t="s">
        <v>13</v>
      </c>
      <c r="D17" t="s">
        <v>13</v>
      </c>
      <c r="E17" t="s">
        <v>14</v>
      </c>
      <c r="G17" t="s">
        <v>14</v>
      </c>
      <c r="H17" t="s">
        <v>12</v>
      </c>
      <c r="I17" t="s">
        <v>15</v>
      </c>
      <c r="J17" t="s">
        <v>12</v>
      </c>
      <c r="K17" t="s">
        <v>13</v>
      </c>
      <c r="M17">
        <f t="shared" si="2"/>
        <v>1</v>
      </c>
      <c r="N17">
        <f t="shared" si="3"/>
        <v>1</v>
      </c>
      <c r="O17">
        <f t="shared" si="4"/>
        <v>1</v>
      </c>
      <c r="P17">
        <f t="shared" si="5"/>
        <v>1</v>
      </c>
      <c r="Q17">
        <f t="shared" si="6"/>
        <v>0</v>
      </c>
      <c r="R17">
        <f t="shared" si="7"/>
        <v>2</v>
      </c>
      <c r="S17">
        <f t="shared" si="8"/>
        <v>-0.5</v>
      </c>
      <c r="T17">
        <f t="shared" si="9"/>
        <v>2</v>
      </c>
      <c r="U17">
        <f t="shared" si="10"/>
        <v>4</v>
      </c>
      <c r="V17">
        <f t="shared" si="11"/>
        <v>-1</v>
      </c>
      <c r="W17" s="1">
        <f t="shared" si="12"/>
        <v>10.5</v>
      </c>
      <c r="X17">
        <f t="shared" si="13"/>
        <v>2</v>
      </c>
    </row>
    <row r="18" spans="1:24">
      <c r="A18" t="s">
        <v>31</v>
      </c>
      <c r="B18" t="s">
        <v>12</v>
      </c>
      <c r="C18" t="s">
        <v>13</v>
      </c>
      <c r="D18" t="s">
        <v>13</v>
      </c>
      <c r="E18" t="s">
        <v>14</v>
      </c>
      <c r="F18" t="s">
        <v>13</v>
      </c>
      <c r="G18" t="s">
        <v>14</v>
      </c>
      <c r="H18" t="s">
        <v>13</v>
      </c>
      <c r="I18" t="s">
        <v>15</v>
      </c>
      <c r="J18" t="s">
        <v>12</v>
      </c>
      <c r="K18" t="s">
        <v>15</v>
      </c>
      <c r="M18">
        <f t="shared" si="2"/>
        <v>1</v>
      </c>
      <c r="N18">
        <f t="shared" si="3"/>
        <v>1</v>
      </c>
      <c r="O18">
        <f t="shared" si="4"/>
        <v>1</v>
      </c>
      <c r="P18">
        <f t="shared" si="5"/>
        <v>1</v>
      </c>
      <c r="Q18">
        <f t="shared" si="6"/>
        <v>2</v>
      </c>
      <c r="R18">
        <f t="shared" si="7"/>
        <v>2</v>
      </c>
      <c r="S18">
        <f t="shared" si="8"/>
        <v>2</v>
      </c>
      <c r="T18">
        <f t="shared" si="9"/>
        <v>2</v>
      </c>
      <c r="U18">
        <f t="shared" si="10"/>
        <v>4</v>
      </c>
      <c r="V18">
        <f t="shared" si="11"/>
        <v>4</v>
      </c>
      <c r="W18" s="1">
        <f t="shared" si="12"/>
        <v>20</v>
      </c>
      <c r="X18">
        <f t="shared" si="13"/>
        <v>6</v>
      </c>
    </row>
    <row r="19" spans="1:24">
      <c r="A19" t="s">
        <v>32</v>
      </c>
      <c r="B19" t="s">
        <v>12</v>
      </c>
      <c r="D19" t="s">
        <v>13</v>
      </c>
      <c r="E19" t="s">
        <v>14</v>
      </c>
      <c r="F19" t="s">
        <v>13</v>
      </c>
      <c r="G19" t="s">
        <v>14</v>
      </c>
      <c r="H19" t="s">
        <v>13</v>
      </c>
      <c r="I19" t="s">
        <v>15</v>
      </c>
      <c r="J19" t="s">
        <v>12</v>
      </c>
      <c r="K19" t="s">
        <v>13</v>
      </c>
      <c r="M19">
        <f t="shared" si="2"/>
        <v>1</v>
      </c>
      <c r="N19">
        <f t="shared" si="3"/>
        <v>0</v>
      </c>
      <c r="O19">
        <f t="shared" si="4"/>
        <v>1</v>
      </c>
      <c r="P19">
        <f t="shared" si="5"/>
        <v>1</v>
      </c>
      <c r="Q19">
        <f t="shared" si="6"/>
        <v>2</v>
      </c>
      <c r="R19">
        <f t="shared" si="7"/>
        <v>2</v>
      </c>
      <c r="S19">
        <f t="shared" si="8"/>
        <v>2</v>
      </c>
      <c r="T19">
        <f t="shared" si="9"/>
        <v>2</v>
      </c>
      <c r="U19">
        <f t="shared" si="10"/>
        <v>4</v>
      </c>
      <c r="V19">
        <f t="shared" si="11"/>
        <v>-1</v>
      </c>
      <c r="W19" s="1">
        <f t="shared" si="12"/>
        <v>14</v>
      </c>
      <c r="X19">
        <f t="shared" si="13"/>
        <v>3</v>
      </c>
    </row>
    <row r="20" spans="1:24">
      <c r="A20" t="s">
        <v>33</v>
      </c>
      <c r="B20" t="s">
        <v>12</v>
      </c>
      <c r="C20" t="s">
        <v>13</v>
      </c>
      <c r="D20" t="s">
        <v>13</v>
      </c>
      <c r="E20" t="s">
        <v>14</v>
      </c>
      <c r="F20" t="s">
        <v>13</v>
      </c>
      <c r="G20" t="s">
        <v>14</v>
      </c>
      <c r="I20" t="s">
        <v>15</v>
      </c>
      <c r="J20" t="s">
        <v>13</v>
      </c>
      <c r="M20">
        <f t="shared" si="2"/>
        <v>1</v>
      </c>
      <c r="N20">
        <f t="shared" si="3"/>
        <v>1</v>
      </c>
      <c r="O20">
        <f t="shared" si="4"/>
        <v>1</v>
      </c>
      <c r="P20">
        <f t="shared" si="5"/>
        <v>1</v>
      </c>
      <c r="Q20">
        <f t="shared" si="6"/>
        <v>2</v>
      </c>
      <c r="R20">
        <f t="shared" si="7"/>
        <v>2</v>
      </c>
      <c r="S20">
        <f t="shared" si="8"/>
        <v>0</v>
      </c>
      <c r="T20">
        <f t="shared" si="9"/>
        <v>2</v>
      </c>
      <c r="U20">
        <f t="shared" si="10"/>
        <v>-1</v>
      </c>
      <c r="V20">
        <f t="shared" si="11"/>
        <v>0</v>
      </c>
      <c r="W20" s="1">
        <f t="shared" si="12"/>
        <v>9</v>
      </c>
      <c r="X20">
        <f t="shared" si="13"/>
        <v>2</v>
      </c>
    </row>
    <row r="21" spans="1:24">
      <c r="A21" t="s">
        <v>34</v>
      </c>
      <c r="B21" t="s">
        <v>14</v>
      </c>
      <c r="C21" t="s">
        <v>13</v>
      </c>
      <c r="D21" t="s">
        <v>13</v>
      </c>
      <c r="E21" t="s">
        <v>14</v>
      </c>
      <c r="F21" t="s">
        <v>13</v>
      </c>
      <c r="G21" t="s">
        <v>14</v>
      </c>
      <c r="H21" t="s">
        <v>13</v>
      </c>
      <c r="I21" t="s">
        <v>15</v>
      </c>
      <c r="K21" t="s">
        <v>13</v>
      </c>
      <c r="M21">
        <f t="shared" si="2"/>
        <v>-0.25</v>
      </c>
      <c r="N21">
        <f t="shared" si="3"/>
        <v>1</v>
      </c>
      <c r="O21">
        <f t="shared" si="4"/>
        <v>1</v>
      </c>
      <c r="P21">
        <f t="shared" si="5"/>
        <v>1</v>
      </c>
      <c r="Q21">
        <f t="shared" si="6"/>
        <v>2</v>
      </c>
      <c r="R21">
        <f t="shared" si="7"/>
        <v>2</v>
      </c>
      <c r="S21">
        <f t="shared" si="8"/>
        <v>2</v>
      </c>
      <c r="T21">
        <f t="shared" si="9"/>
        <v>2</v>
      </c>
      <c r="U21">
        <f t="shared" si="10"/>
        <v>0</v>
      </c>
      <c r="V21">
        <f t="shared" si="11"/>
        <v>-1</v>
      </c>
      <c r="W21" s="1">
        <f t="shared" si="12"/>
        <v>9.75</v>
      </c>
      <c r="X21">
        <f t="shared" si="13"/>
        <v>2</v>
      </c>
    </row>
    <row r="22" spans="1:24">
      <c r="A22" t="s">
        <v>35</v>
      </c>
      <c r="B22" t="s">
        <v>15</v>
      </c>
      <c r="C22" t="s">
        <v>13</v>
      </c>
      <c r="D22" t="s">
        <v>13</v>
      </c>
      <c r="E22" t="s">
        <v>14</v>
      </c>
      <c r="F22" t="s">
        <v>14</v>
      </c>
      <c r="G22" t="s">
        <v>14</v>
      </c>
      <c r="H22" t="s">
        <v>14</v>
      </c>
      <c r="I22" t="s">
        <v>15</v>
      </c>
      <c r="J22" t="s">
        <v>12</v>
      </c>
      <c r="K22" t="s">
        <v>15</v>
      </c>
      <c r="M22">
        <f t="shared" si="2"/>
        <v>-0.25</v>
      </c>
      <c r="N22">
        <f t="shared" si="3"/>
        <v>1</v>
      </c>
      <c r="O22">
        <f t="shared" si="4"/>
        <v>1</v>
      </c>
      <c r="P22">
        <f t="shared" si="5"/>
        <v>1</v>
      </c>
      <c r="Q22">
        <f t="shared" si="6"/>
        <v>-0.5</v>
      </c>
      <c r="R22">
        <f t="shared" si="7"/>
        <v>2</v>
      </c>
      <c r="S22">
        <f t="shared" si="8"/>
        <v>-0.5</v>
      </c>
      <c r="T22">
        <f t="shared" si="9"/>
        <v>2</v>
      </c>
      <c r="U22">
        <f t="shared" si="10"/>
        <v>4</v>
      </c>
      <c r="V22">
        <f t="shared" si="11"/>
        <v>4</v>
      </c>
      <c r="W22" s="1">
        <f t="shared" si="12"/>
        <v>13.75</v>
      </c>
      <c r="X22">
        <f t="shared" si="13"/>
        <v>3</v>
      </c>
    </row>
    <row r="23" spans="1:24">
      <c r="A23" t="s">
        <v>36</v>
      </c>
      <c r="B23" t="s">
        <v>12</v>
      </c>
      <c r="C23" t="s">
        <v>13</v>
      </c>
      <c r="D23" t="s">
        <v>15</v>
      </c>
      <c r="E23" t="s">
        <v>14</v>
      </c>
      <c r="G23" t="s">
        <v>14</v>
      </c>
      <c r="H23" t="s">
        <v>13</v>
      </c>
      <c r="I23" t="s">
        <v>15</v>
      </c>
      <c r="K23" t="s">
        <v>12</v>
      </c>
      <c r="M23">
        <f t="shared" si="2"/>
        <v>1</v>
      </c>
      <c r="N23">
        <f t="shared" si="3"/>
        <v>1</v>
      </c>
      <c r="O23">
        <f t="shared" si="4"/>
        <v>-0.25</v>
      </c>
      <c r="P23">
        <f t="shared" si="5"/>
        <v>1</v>
      </c>
      <c r="Q23">
        <f t="shared" si="6"/>
        <v>0</v>
      </c>
      <c r="R23">
        <f t="shared" si="7"/>
        <v>2</v>
      </c>
      <c r="S23">
        <f t="shared" si="8"/>
        <v>2</v>
      </c>
      <c r="T23">
        <f t="shared" si="9"/>
        <v>2</v>
      </c>
      <c r="U23">
        <f t="shared" si="10"/>
        <v>0</v>
      </c>
      <c r="V23">
        <f t="shared" si="11"/>
        <v>-1</v>
      </c>
      <c r="W23" s="1">
        <f t="shared" si="12"/>
        <v>7.75</v>
      </c>
      <c r="X23">
        <f t="shared" si="13"/>
        <v>1</v>
      </c>
    </row>
    <row r="24" spans="1:24">
      <c r="A24" t="s">
        <v>37</v>
      </c>
      <c r="B24" t="s">
        <v>12</v>
      </c>
      <c r="C24" t="s">
        <v>13</v>
      </c>
      <c r="D24" t="s">
        <v>13</v>
      </c>
      <c r="E24" t="s">
        <v>14</v>
      </c>
      <c r="F24" t="s">
        <v>14</v>
      </c>
      <c r="G24" t="s">
        <v>14</v>
      </c>
      <c r="H24" t="s">
        <v>12</v>
      </c>
      <c r="I24" t="s">
        <v>15</v>
      </c>
      <c r="J24" t="s">
        <v>12</v>
      </c>
      <c r="K24" t="s">
        <v>12</v>
      </c>
      <c r="M24">
        <f t="shared" si="2"/>
        <v>1</v>
      </c>
      <c r="N24">
        <f t="shared" si="3"/>
        <v>1</v>
      </c>
      <c r="O24">
        <f t="shared" si="4"/>
        <v>1</v>
      </c>
      <c r="P24">
        <f t="shared" si="5"/>
        <v>1</v>
      </c>
      <c r="Q24">
        <f t="shared" si="6"/>
        <v>-0.5</v>
      </c>
      <c r="R24">
        <f t="shared" si="7"/>
        <v>2</v>
      </c>
      <c r="S24">
        <f t="shared" si="8"/>
        <v>-0.5</v>
      </c>
      <c r="T24">
        <f t="shared" si="9"/>
        <v>2</v>
      </c>
      <c r="U24">
        <f t="shared" si="10"/>
        <v>4</v>
      </c>
      <c r="V24">
        <f t="shared" si="11"/>
        <v>-1</v>
      </c>
      <c r="W24" s="1">
        <f t="shared" si="12"/>
        <v>10</v>
      </c>
      <c r="X24">
        <f t="shared" si="13"/>
        <v>2</v>
      </c>
    </row>
    <row r="25" spans="1:24">
      <c r="A25" t="s">
        <v>38</v>
      </c>
      <c r="B25" t="s">
        <v>15</v>
      </c>
      <c r="C25" t="s">
        <v>13</v>
      </c>
      <c r="D25" t="s">
        <v>13</v>
      </c>
      <c r="E25" t="s">
        <v>14</v>
      </c>
      <c r="F25" t="s">
        <v>13</v>
      </c>
      <c r="G25" t="s">
        <v>14</v>
      </c>
      <c r="H25" t="s">
        <v>13</v>
      </c>
      <c r="I25" t="s">
        <v>13</v>
      </c>
      <c r="J25" t="s">
        <v>12</v>
      </c>
      <c r="M25">
        <f t="shared" si="2"/>
        <v>-0.25</v>
      </c>
      <c r="N25">
        <f t="shared" si="3"/>
        <v>1</v>
      </c>
      <c r="O25">
        <f t="shared" si="4"/>
        <v>1</v>
      </c>
      <c r="P25">
        <f t="shared" si="5"/>
        <v>1</v>
      </c>
      <c r="Q25">
        <f t="shared" si="6"/>
        <v>2</v>
      </c>
      <c r="R25">
        <f t="shared" si="7"/>
        <v>2</v>
      </c>
      <c r="S25">
        <f t="shared" si="8"/>
        <v>2</v>
      </c>
      <c r="T25">
        <f t="shared" si="9"/>
        <v>-0.5</v>
      </c>
      <c r="U25">
        <f t="shared" si="10"/>
        <v>4</v>
      </c>
      <c r="V25">
        <f t="shared" si="11"/>
        <v>0</v>
      </c>
      <c r="W25" s="1">
        <f t="shared" si="12"/>
        <v>12.25</v>
      </c>
      <c r="X25">
        <f t="shared" si="13"/>
        <v>3</v>
      </c>
    </row>
    <row r="26" spans="1:24">
      <c r="A26" t="s">
        <v>39</v>
      </c>
      <c r="B26" t="s">
        <v>12</v>
      </c>
      <c r="C26" t="s">
        <v>13</v>
      </c>
      <c r="D26" t="s">
        <v>13</v>
      </c>
      <c r="E26" t="s">
        <v>14</v>
      </c>
      <c r="F26" t="s">
        <v>13</v>
      </c>
      <c r="G26" t="s">
        <v>14</v>
      </c>
      <c r="H26" t="s">
        <v>14</v>
      </c>
      <c r="I26" t="s">
        <v>15</v>
      </c>
      <c r="J26" t="s">
        <v>12</v>
      </c>
      <c r="K26" t="s">
        <v>15</v>
      </c>
      <c r="M26">
        <f t="shared" si="2"/>
        <v>1</v>
      </c>
      <c r="N26">
        <f t="shared" si="3"/>
        <v>1</v>
      </c>
      <c r="O26">
        <f t="shared" si="4"/>
        <v>1</v>
      </c>
      <c r="P26">
        <f t="shared" si="5"/>
        <v>1</v>
      </c>
      <c r="Q26">
        <f t="shared" si="6"/>
        <v>2</v>
      </c>
      <c r="R26">
        <f t="shared" si="7"/>
        <v>2</v>
      </c>
      <c r="S26">
        <f t="shared" si="8"/>
        <v>-0.5</v>
      </c>
      <c r="T26">
        <f t="shared" si="9"/>
        <v>2</v>
      </c>
      <c r="U26">
        <f t="shared" si="10"/>
        <v>4</v>
      </c>
      <c r="V26">
        <f t="shared" si="11"/>
        <v>4</v>
      </c>
      <c r="W26" s="1">
        <f t="shared" si="12"/>
        <v>17.5</v>
      </c>
      <c r="X26">
        <f t="shared" si="13"/>
        <v>5</v>
      </c>
    </row>
    <row r="27" spans="1:24">
      <c r="A27" t="s">
        <v>40</v>
      </c>
      <c r="B27" t="s">
        <v>12</v>
      </c>
      <c r="C27" t="s">
        <v>13</v>
      </c>
      <c r="D27" t="s">
        <v>13</v>
      </c>
      <c r="E27" t="s">
        <v>14</v>
      </c>
      <c r="G27" t="s">
        <v>14</v>
      </c>
      <c r="H27" t="s">
        <v>13</v>
      </c>
      <c r="I27" t="s">
        <v>15</v>
      </c>
      <c r="J27" t="s">
        <v>13</v>
      </c>
      <c r="M27">
        <f t="shared" si="2"/>
        <v>1</v>
      </c>
      <c r="N27">
        <f t="shared" si="3"/>
        <v>1</v>
      </c>
      <c r="O27">
        <f t="shared" si="4"/>
        <v>1</v>
      </c>
      <c r="P27">
        <f t="shared" si="5"/>
        <v>1</v>
      </c>
      <c r="Q27">
        <f t="shared" si="6"/>
        <v>0</v>
      </c>
      <c r="R27">
        <f t="shared" si="7"/>
        <v>2</v>
      </c>
      <c r="S27">
        <f t="shared" si="8"/>
        <v>2</v>
      </c>
      <c r="T27">
        <f t="shared" si="9"/>
        <v>2</v>
      </c>
      <c r="U27">
        <f t="shared" si="10"/>
        <v>-1</v>
      </c>
      <c r="V27">
        <f t="shared" si="11"/>
        <v>0</v>
      </c>
      <c r="W27" s="1">
        <f t="shared" si="12"/>
        <v>9</v>
      </c>
      <c r="X27">
        <f t="shared" si="13"/>
        <v>2</v>
      </c>
    </row>
    <row r="28" spans="1:24">
      <c r="A28" t="s">
        <v>41</v>
      </c>
      <c r="B28" t="s">
        <v>14</v>
      </c>
      <c r="D28" t="s">
        <v>13</v>
      </c>
      <c r="E28" t="s">
        <v>14</v>
      </c>
      <c r="G28" t="s">
        <v>14</v>
      </c>
      <c r="I28" t="s">
        <v>15</v>
      </c>
      <c r="J28" t="s">
        <v>12</v>
      </c>
      <c r="K28" t="s">
        <v>14</v>
      </c>
      <c r="M28">
        <f t="shared" si="2"/>
        <v>-0.25</v>
      </c>
      <c r="N28">
        <f t="shared" si="3"/>
        <v>0</v>
      </c>
      <c r="O28">
        <f t="shared" si="4"/>
        <v>1</v>
      </c>
      <c r="P28">
        <f t="shared" si="5"/>
        <v>1</v>
      </c>
      <c r="Q28">
        <f t="shared" si="6"/>
        <v>0</v>
      </c>
      <c r="R28">
        <f t="shared" si="7"/>
        <v>2</v>
      </c>
      <c r="S28">
        <f t="shared" si="8"/>
        <v>0</v>
      </c>
      <c r="T28">
        <f t="shared" si="9"/>
        <v>2</v>
      </c>
      <c r="U28">
        <f t="shared" si="10"/>
        <v>4</v>
      </c>
      <c r="V28">
        <f t="shared" si="11"/>
        <v>-1</v>
      </c>
      <c r="W28" s="1">
        <f t="shared" si="12"/>
        <v>8.75</v>
      </c>
      <c r="X28">
        <f t="shared" si="13"/>
        <v>2</v>
      </c>
    </row>
    <row r="29" spans="1:24">
      <c r="A29" t="s">
        <v>42</v>
      </c>
      <c r="B29" t="s">
        <v>12</v>
      </c>
      <c r="C29" t="s">
        <v>13</v>
      </c>
      <c r="D29" t="s">
        <v>13</v>
      </c>
      <c r="E29" t="s">
        <v>14</v>
      </c>
      <c r="F29" t="s">
        <v>14</v>
      </c>
      <c r="G29" t="s">
        <v>14</v>
      </c>
      <c r="H29" t="s">
        <v>14</v>
      </c>
      <c r="I29" t="s">
        <v>15</v>
      </c>
      <c r="J29" t="s">
        <v>12</v>
      </c>
      <c r="K29" t="s">
        <v>15</v>
      </c>
      <c r="M29">
        <f t="shared" si="2"/>
        <v>1</v>
      </c>
      <c r="N29">
        <f t="shared" si="3"/>
        <v>1</v>
      </c>
      <c r="O29">
        <f t="shared" si="4"/>
        <v>1</v>
      </c>
      <c r="P29">
        <f t="shared" si="5"/>
        <v>1</v>
      </c>
      <c r="Q29">
        <f t="shared" si="6"/>
        <v>-0.5</v>
      </c>
      <c r="R29">
        <f t="shared" si="7"/>
        <v>2</v>
      </c>
      <c r="S29">
        <f t="shared" si="8"/>
        <v>-0.5</v>
      </c>
      <c r="T29">
        <f t="shared" si="9"/>
        <v>2</v>
      </c>
      <c r="U29">
        <f t="shared" si="10"/>
        <v>4</v>
      </c>
      <c r="V29">
        <f t="shared" si="11"/>
        <v>4</v>
      </c>
      <c r="W29" s="1">
        <f t="shared" si="12"/>
        <v>15</v>
      </c>
      <c r="X29">
        <f t="shared" si="13"/>
        <v>4</v>
      </c>
    </row>
    <row r="30" spans="1:24">
      <c r="A30" t="s">
        <v>43</v>
      </c>
      <c r="B30" t="s">
        <v>12</v>
      </c>
      <c r="C30" t="s">
        <v>13</v>
      </c>
      <c r="D30" t="s">
        <v>13</v>
      </c>
      <c r="E30" t="s">
        <v>14</v>
      </c>
      <c r="G30" t="s">
        <v>14</v>
      </c>
      <c r="H30" t="s">
        <v>13</v>
      </c>
      <c r="I30" t="s">
        <v>15</v>
      </c>
      <c r="K30" t="s">
        <v>14</v>
      </c>
      <c r="M30">
        <f t="shared" si="2"/>
        <v>1</v>
      </c>
      <c r="N30">
        <f t="shared" si="3"/>
        <v>1</v>
      </c>
      <c r="O30">
        <f t="shared" si="4"/>
        <v>1</v>
      </c>
      <c r="P30">
        <f t="shared" si="5"/>
        <v>1</v>
      </c>
      <c r="Q30">
        <f t="shared" si="6"/>
        <v>0</v>
      </c>
      <c r="R30">
        <f t="shared" si="7"/>
        <v>2</v>
      </c>
      <c r="S30">
        <f t="shared" si="8"/>
        <v>2</v>
      </c>
      <c r="T30">
        <f t="shared" si="9"/>
        <v>2</v>
      </c>
      <c r="U30">
        <f t="shared" si="10"/>
        <v>0</v>
      </c>
      <c r="V30">
        <f t="shared" si="11"/>
        <v>-1</v>
      </c>
      <c r="W30" s="1">
        <f t="shared" si="12"/>
        <v>9</v>
      </c>
      <c r="X30">
        <f t="shared" si="13"/>
        <v>2</v>
      </c>
    </row>
    <row r="31" spans="1:24">
      <c r="A31" t="s">
        <v>44</v>
      </c>
      <c r="B31" t="s">
        <v>12</v>
      </c>
      <c r="C31" t="s">
        <v>13</v>
      </c>
      <c r="D31" t="s">
        <v>13</v>
      </c>
      <c r="F31" t="s">
        <v>14</v>
      </c>
      <c r="G31" t="s">
        <v>13</v>
      </c>
      <c r="H31" t="s">
        <v>14</v>
      </c>
      <c r="I31" t="s">
        <v>15</v>
      </c>
      <c r="J31" t="s">
        <v>12</v>
      </c>
      <c r="M31">
        <f t="shared" si="2"/>
        <v>1</v>
      </c>
      <c r="N31">
        <f t="shared" si="3"/>
        <v>1</v>
      </c>
      <c r="O31">
        <f t="shared" si="4"/>
        <v>1</v>
      </c>
      <c r="P31">
        <f t="shared" si="5"/>
        <v>0</v>
      </c>
      <c r="Q31">
        <f t="shared" si="6"/>
        <v>-0.5</v>
      </c>
      <c r="R31">
        <f t="shared" si="7"/>
        <v>-0.5</v>
      </c>
      <c r="S31">
        <f t="shared" si="8"/>
        <v>-0.5</v>
      </c>
      <c r="T31">
        <f t="shared" si="9"/>
        <v>2</v>
      </c>
      <c r="U31">
        <f t="shared" si="10"/>
        <v>4</v>
      </c>
      <c r="V31">
        <f t="shared" si="11"/>
        <v>0</v>
      </c>
      <c r="W31" s="1">
        <f t="shared" si="12"/>
        <v>7.5</v>
      </c>
      <c r="X31">
        <f t="shared" si="13"/>
        <v>1</v>
      </c>
    </row>
    <row r="32" spans="1:24">
      <c r="A32" t="s">
        <v>45</v>
      </c>
      <c r="B32" t="s">
        <v>12</v>
      </c>
      <c r="C32" t="s">
        <v>13</v>
      </c>
      <c r="D32" t="s">
        <v>13</v>
      </c>
      <c r="E32" t="s">
        <v>14</v>
      </c>
      <c r="G32" t="s">
        <v>14</v>
      </c>
      <c r="H32" t="s">
        <v>13</v>
      </c>
      <c r="I32" t="s">
        <v>15</v>
      </c>
      <c r="J32" t="s">
        <v>12</v>
      </c>
      <c r="M32">
        <f t="shared" si="2"/>
        <v>1</v>
      </c>
      <c r="N32">
        <f t="shared" si="3"/>
        <v>1</v>
      </c>
      <c r="O32">
        <f t="shared" si="4"/>
        <v>1</v>
      </c>
      <c r="P32">
        <f t="shared" si="5"/>
        <v>1</v>
      </c>
      <c r="Q32">
        <f t="shared" si="6"/>
        <v>0</v>
      </c>
      <c r="R32">
        <f t="shared" si="7"/>
        <v>2</v>
      </c>
      <c r="S32">
        <f t="shared" si="8"/>
        <v>2</v>
      </c>
      <c r="T32">
        <f t="shared" si="9"/>
        <v>2</v>
      </c>
      <c r="U32">
        <f t="shared" si="10"/>
        <v>4</v>
      </c>
      <c r="V32">
        <f t="shared" si="11"/>
        <v>0</v>
      </c>
      <c r="W32" s="1">
        <f t="shared" si="12"/>
        <v>14</v>
      </c>
      <c r="X32">
        <f t="shared" si="13"/>
        <v>3</v>
      </c>
    </row>
    <row r="33" spans="1:24">
      <c r="A33" t="s">
        <v>46</v>
      </c>
      <c r="B33" t="s">
        <v>12</v>
      </c>
      <c r="C33" t="s">
        <v>13</v>
      </c>
      <c r="D33" t="s">
        <v>13</v>
      </c>
      <c r="E33" t="s">
        <v>14</v>
      </c>
      <c r="F33" t="s">
        <v>13</v>
      </c>
      <c r="G33" t="s">
        <v>13</v>
      </c>
      <c r="H33" t="s">
        <v>13</v>
      </c>
      <c r="I33" t="s">
        <v>15</v>
      </c>
      <c r="J33" t="s">
        <v>12</v>
      </c>
      <c r="M33">
        <f t="shared" si="2"/>
        <v>1</v>
      </c>
      <c r="N33">
        <f t="shared" si="3"/>
        <v>1</v>
      </c>
      <c r="O33">
        <f t="shared" si="4"/>
        <v>1</v>
      </c>
      <c r="P33">
        <f t="shared" si="5"/>
        <v>1</v>
      </c>
      <c r="Q33">
        <f t="shared" si="6"/>
        <v>2</v>
      </c>
      <c r="R33">
        <f t="shared" si="7"/>
        <v>-0.5</v>
      </c>
      <c r="S33">
        <f t="shared" si="8"/>
        <v>2</v>
      </c>
      <c r="T33">
        <f t="shared" si="9"/>
        <v>2</v>
      </c>
      <c r="U33">
        <f t="shared" si="10"/>
        <v>4</v>
      </c>
      <c r="V33">
        <f t="shared" si="11"/>
        <v>0</v>
      </c>
      <c r="W33" s="1">
        <f t="shared" si="12"/>
        <v>13.5</v>
      </c>
      <c r="X33">
        <f t="shared" si="13"/>
        <v>3</v>
      </c>
    </row>
    <row r="34" spans="1:24">
      <c r="A34" t="s">
        <v>47</v>
      </c>
      <c r="B34" t="s">
        <v>14</v>
      </c>
      <c r="C34" t="s">
        <v>13</v>
      </c>
      <c r="E34" t="s">
        <v>15</v>
      </c>
      <c r="F34" t="s">
        <v>13</v>
      </c>
      <c r="G34" t="s">
        <v>14</v>
      </c>
      <c r="H34" t="s">
        <v>14</v>
      </c>
      <c r="I34" t="s">
        <v>15</v>
      </c>
      <c r="J34" t="s">
        <v>12</v>
      </c>
      <c r="K34" t="s">
        <v>13</v>
      </c>
      <c r="M34">
        <f t="shared" si="2"/>
        <v>-0.25</v>
      </c>
      <c r="N34">
        <f t="shared" si="3"/>
        <v>1</v>
      </c>
      <c r="O34">
        <f t="shared" si="4"/>
        <v>0</v>
      </c>
      <c r="P34">
        <f t="shared" si="5"/>
        <v>-0.25</v>
      </c>
      <c r="Q34">
        <f t="shared" si="6"/>
        <v>2</v>
      </c>
      <c r="R34">
        <f t="shared" si="7"/>
        <v>2</v>
      </c>
      <c r="S34">
        <f t="shared" si="8"/>
        <v>-0.5</v>
      </c>
      <c r="T34">
        <f t="shared" si="9"/>
        <v>2</v>
      </c>
      <c r="U34">
        <f t="shared" si="10"/>
        <v>4</v>
      </c>
      <c r="V34">
        <f t="shared" si="11"/>
        <v>-1</v>
      </c>
      <c r="W34" s="1">
        <f t="shared" si="12"/>
        <v>9</v>
      </c>
      <c r="X34">
        <f t="shared" si="13"/>
        <v>2</v>
      </c>
    </row>
    <row r="35" spans="1:24">
      <c r="A35" t="s">
        <v>48</v>
      </c>
      <c r="B35" t="s">
        <v>12</v>
      </c>
      <c r="C35" t="s">
        <v>13</v>
      </c>
      <c r="D35" t="s">
        <v>14</v>
      </c>
      <c r="E35" t="s">
        <v>13</v>
      </c>
      <c r="F35" t="s">
        <v>13</v>
      </c>
      <c r="G35" t="s">
        <v>14</v>
      </c>
      <c r="H35" t="s">
        <v>13</v>
      </c>
      <c r="I35" t="s">
        <v>15</v>
      </c>
      <c r="J35" t="s">
        <v>12</v>
      </c>
      <c r="K35" t="s">
        <v>14</v>
      </c>
      <c r="M35">
        <f t="shared" si="2"/>
        <v>1</v>
      </c>
      <c r="N35">
        <f t="shared" si="3"/>
        <v>1</v>
      </c>
      <c r="O35">
        <f t="shared" si="4"/>
        <v>-0.25</v>
      </c>
      <c r="P35">
        <f t="shared" si="5"/>
        <v>-0.25</v>
      </c>
      <c r="Q35">
        <f t="shared" si="6"/>
        <v>2</v>
      </c>
      <c r="R35">
        <f t="shared" si="7"/>
        <v>2</v>
      </c>
      <c r="S35">
        <f t="shared" si="8"/>
        <v>2</v>
      </c>
      <c r="T35">
        <f t="shared" si="9"/>
        <v>2</v>
      </c>
      <c r="U35">
        <f t="shared" si="10"/>
        <v>4</v>
      </c>
      <c r="V35">
        <f t="shared" si="11"/>
        <v>-1</v>
      </c>
      <c r="W35" s="1">
        <f t="shared" si="12"/>
        <v>12.5</v>
      </c>
      <c r="X35">
        <f t="shared" si="13"/>
        <v>3</v>
      </c>
    </row>
    <row r="36" spans="1:24">
      <c r="A36" t="s">
        <v>49</v>
      </c>
      <c r="B36" t="s">
        <v>12</v>
      </c>
      <c r="C36" t="s">
        <v>13</v>
      </c>
      <c r="E36" t="s">
        <v>14</v>
      </c>
      <c r="F36" t="s">
        <v>14</v>
      </c>
      <c r="G36" t="s">
        <v>14</v>
      </c>
      <c r="H36" t="s">
        <v>14</v>
      </c>
      <c r="I36" t="s">
        <v>15</v>
      </c>
      <c r="J36" t="s">
        <v>12</v>
      </c>
      <c r="K36" t="s">
        <v>13</v>
      </c>
      <c r="M36">
        <f t="shared" si="2"/>
        <v>1</v>
      </c>
      <c r="N36">
        <f t="shared" si="3"/>
        <v>1</v>
      </c>
      <c r="O36">
        <f t="shared" si="4"/>
        <v>0</v>
      </c>
      <c r="P36">
        <f t="shared" si="5"/>
        <v>1</v>
      </c>
      <c r="Q36">
        <f t="shared" si="6"/>
        <v>-0.5</v>
      </c>
      <c r="R36">
        <f t="shared" si="7"/>
        <v>2</v>
      </c>
      <c r="S36">
        <f t="shared" si="8"/>
        <v>-0.5</v>
      </c>
      <c r="T36">
        <f t="shared" si="9"/>
        <v>2</v>
      </c>
      <c r="U36">
        <f t="shared" si="10"/>
        <v>4</v>
      </c>
      <c r="V36">
        <f t="shared" si="11"/>
        <v>-1</v>
      </c>
      <c r="W36" s="1">
        <f t="shared" si="12"/>
        <v>9</v>
      </c>
      <c r="X36">
        <f t="shared" si="13"/>
        <v>2</v>
      </c>
    </row>
    <row r="37" spans="1:24">
      <c r="A37" t="s">
        <v>50</v>
      </c>
      <c r="B37" t="s">
        <v>12</v>
      </c>
      <c r="C37" t="s">
        <v>13</v>
      </c>
      <c r="D37" t="s">
        <v>14</v>
      </c>
      <c r="E37" t="s">
        <v>14</v>
      </c>
      <c r="G37" t="s">
        <v>14</v>
      </c>
      <c r="H37" t="s">
        <v>14</v>
      </c>
      <c r="I37" t="s">
        <v>15</v>
      </c>
      <c r="J37" t="s">
        <v>12</v>
      </c>
      <c r="K37" t="s">
        <v>15</v>
      </c>
      <c r="M37">
        <f t="shared" si="2"/>
        <v>1</v>
      </c>
      <c r="N37">
        <f t="shared" si="3"/>
        <v>1</v>
      </c>
      <c r="O37">
        <f t="shared" si="4"/>
        <v>-0.25</v>
      </c>
      <c r="P37">
        <f t="shared" si="5"/>
        <v>1</v>
      </c>
      <c r="Q37">
        <f t="shared" si="6"/>
        <v>0</v>
      </c>
      <c r="R37">
        <f t="shared" si="7"/>
        <v>2</v>
      </c>
      <c r="S37">
        <f t="shared" si="8"/>
        <v>-0.5</v>
      </c>
      <c r="T37">
        <f t="shared" si="9"/>
        <v>2</v>
      </c>
      <c r="U37">
        <f t="shared" si="10"/>
        <v>4</v>
      </c>
      <c r="V37">
        <f t="shared" si="11"/>
        <v>4</v>
      </c>
      <c r="W37" s="1">
        <f t="shared" si="12"/>
        <v>14.25</v>
      </c>
      <c r="X37">
        <f t="shared" si="13"/>
        <v>4</v>
      </c>
    </row>
    <row r="38" spans="1:24">
      <c r="A38" t="s">
        <v>51</v>
      </c>
      <c r="B38" t="s">
        <v>14</v>
      </c>
      <c r="C38" t="s">
        <v>13</v>
      </c>
      <c r="D38" t="s">
        <v>13</v>
      </c>
      <c r="F38" t="s">
        <v>14</v>
      </c>
      <c r="G38" t="s">
        <v>14</v>
      </c>
      <c r="H38" t="s">
        <v>14</v>
      </c>
      <c r="I38" t="s">
        <v>15</v>
      </c>
      <c r="J38" t="s">
        <v>12</v>
      </c>
      <c r="K38" t="s">
        <v>15</v>
      </c>
      <c r="M38">
        <f t="shared" si="2"/>
        <v>-0.25</v>
      </c>
      <c r="N38">
        <f t="shared" si="3"/>
        <v>1</v>
      </c>
      <c r="O38">
        <f t="shared" si="4"/>
        <v>1</v>
      </c>
      <c r="P38">
        <f t="shared" si="5"/>
        <v>0</v>
      </c>
      <c r="Q38">
        <f t="shared" si="6"/>
        <v>-0.5</v>
      </c>
      <c r="R38">
        <f t="shared" si="7"/>
        <v>2</v>
      </c>
      <c r="S38">
        <f t="shared" si="8"/>
        <v>-0.5</v>
      </c>
      <c r="T38">
        <f t="shared" si="9"/>
        <v>2</v>
      </c>
      <c r="U38">
        <f t="shared" si="10"/>
        <v>4</v>
      </c>
      <c r="V38">
        <f t="shared" si="11"/>
        <v>4</v>
      </c>
      <c r="W38" s="1">
        <f t="shared" si="12"/>
        <v>12.75</v>
      </c>
      <c r="X38">
        <f t="shared" si="13"/>
        <v>3</v>
      </c>
    </row>
    <row r="39" spans="1:24">
      <c r="A39" t="s">
        <v>52</v>
      </c>
      <c r="B39" t="s">
        <v>12</v>
      </c>
      <c r="C39" t="s">
        <v>13</v>
      </c>
      <c r="D39" t="s">
        <v>13</v>
      </c>
      <c r="E39" t="s">
        <v>12</v>
      </c>
      <c r="F39" t="s">
        <v>13</v>
      </c>
      <c r="G39" t="s">
        <v>14</v>
      </c>
      <c r="I39" t="s">
        <v>15</v>
      </c>
      <c r="K39" t="s">
        <v>15</v>
      </c>
      <c r="M39">
        <f t="shared" si="2"/>
        <v>1</v>
      </c>
      <c r="N39">
        <f t="shared" si="3"/>
        <v>1</v>
      </c>
      <c r="O39">
        <f t="shared" si="4"/>
        <v>1</v>
      </c>
      <c r="P39">
        <f t="shared" si="5"/>
        <v>-0.25</v>
      </c>
      <c r="Q39">
        <f t="shared" si="6"/>
        <v>2</v>
      </c>
      <c r="R39">
        <f t="shared" si="7"/>
        <v>2</v>
      </c>
      <c r="S39">
        <f t="shared" si="8"/>
        <v>0</v>
      </c>
      <c r="T39">
        <f t="shared" si="9"/>
        <v>2</v>
      </c>
      <c r="U39">
        <f t="shared" si="10"/>
        <v>0</v>
      </c>
      <c r="V39">
        <f t="shared" si="11"/>
        <v>4</v>
      </c>
      <c r="W39" s="1">
        <f t="shared" si="12"/>
        <v>12.75</v>
      </c>
      <c r="X39">
        <f t="shared" si="13"/>
        <v>3</v>
      </c>
    </row>
    <row r="40" spans="1:24">
      <c r="A40" t="s">
        <v>53</v>
      </c>
      <c r="B40" t="s">
        <v>12</v>
      </c>
      <c r="C40" t="s">
        <v>13</v>
      </c>
      <c r="D40" t="s">
        <v>15</v>
      </c>
      <c r="E40" t="s">
        <v>15</v>
      </c>
      <c r="F40" t="s">
        <v>13</v>
      </c>
      <c r="G40" t="s">
        <v>14</v>
      </c>
      <c r="H40" t="s">
        <v>14</v>
      </c>
      <c r="I40" t="s">
        <v>15</v>
      </c>
      <c r="J40" t="s">
        <v>13</v>
      </c>
      <c r="K40" t="s">
        <v>15</v>
      </c>
      <c r="M40">
        <f t="shared" si="2"/>
        <v>1</v>
      </c>
      <c r="N40">
        <f t="shared" si="3"/>
        <v>1</v>
      </c>
      <c r="O40">
        <f t="shared" si="4"/>
        <v>-0.25</v>
      </c>
      <c r="P40">
        <f t="shared" si="5"/>
        <v>-0.25</v>
      </c>
      <c r="Q40">
        <f t="shared" si="6"/>
        <v>2</v>
      </c>
      <c r="R40">
        <f t="shared" si="7"/>
        <v>2</v>
      </c>
      <c r="S40">
        <f t="shared" si="8"/>
        <v>-0.5</v>
      </c>
      <c r="T40">
        <f t="shared" si="9"/>
        <v>2</v>
      </c>
      <c r="U40">
        <f t="shared" si="10"/>
        <v>-1</v>
      </c>
      <c r="V40">
        <f t="shared" si="11"/>
        <v>4</v>
      </c>
      <c r="W40" s="1">
        <f t="shared" si="12"/>
        <v>10</v>
      </c>
      <c r="X40">
        <f t="shared" si="13"/>
        <v>2</v>
      </c>
    </row>
    <row r="41" spans="1:24">
      <c r="A41" t="s">
        <v>54</v>
      </c>
      <c r="B41" t="s">
        <v>12</v>
      </c>
      <c r="C41" t="s">
        <v>13</v>
      </c>
      <c r="D41" t="s">
        <v>13</v>
      </c>
      <c r="E41" t="s">
        <v>14</v>
      </c>
      <c r="F41" t="s">
        <v>13</v>
      </c>
      <c r="G41" t="s">
        <v>14</v>
      </c>
      <c r="H41" t="s">
        <v>13</v>
      </c>
      <c r="I41" t="s">
        <v>15</v>
      </c>
      <c r="M41">
        <f t="shared" si="2"/>
        <v>1</v>
      </c>
      <c r="N41">
        <f t="shared" si="3"/>
        <v>1</v>
      </c>
      <c r="O41">
        <f t="shared" si="4"/>
        <v>1</v>
      </c>
      <c r="P41">
        <f t="shared" si="5"/>
        <v>1</v>
      </c>
      <c r="Q41">
        <f t="shared" si="6"/>
        <v>2</v>
      </c>
      <c r="R41">
        <f t="shared" si="7"/>
        <v>2</v>
      </c>
      <c r="S41">
        <f t="shared" si="8"/>
        <v>2</v>
      </c>
      <c r="T41">
        <f t="shared" si="9"/>
        <v>2</v>
      </c>
      <c r="U41">
        <f t="shared" si="10"/>
        <v>0</v>
      </c>
      <c r="V41">
        <f t="shared" si="11"/>
        <v>0</v>
      </c>
      <c r="W41" s="1">
        <f t="shared" si="12"/>
        <v>12</v>
      </c>
      <c r="X41">
        <f t="shared" si="13"/>
        <v>3</v>
      </c>
    </row>
    <row r="42" spans="1:24">
      <c r="A42" t="s">
        <v>55</v>
      </c>
      <c r="B42" t="s">
        <v>12</v>
      </c>
      <c r="C42" t="s">
        <v>13</v>
      </c>
      <c r="D42" t="s">
        <v>13</v>
      </c>
      <c r="E42" t="s">
        <v>14</v>
      </c>
      <c r="F42" t="s">
        <v>13</v>
      </c>
      <c r="G42" t="s">
        <v>14</v>
      </c>
      <c r="H42" t="s">
        <v>15</v>
      </c>
      <c r="I42" t="s">
        <v>15</v>
      </c>
      <c r="J42" t="s">
        <v>12</v>
      </c>
      <c r="K42" t="s">
        <v>13</v>
      </c>
      <c r="M42">
        <f t="shared" si="2"/>
        <v>1</v>
      </c>
      <c r="N42">
        <f t="shared" si="3"/>
        <v>1</v>
      </c>
      <c r="O42">
        <f t="shared" si="4"/>
        <v>1</v>
      </c>
      <c r="P42">
        <f t="shared" si="5"/>
        <v>1</v>
      </c>
      <c r="Q42">
        <f t="shared" si="6"/>
        <v>2</v>
      </c>
      <c r="R42">
        <f t="shared" si="7"/>
        <v>2</v>
      </c>
      <c r="S42">
        <f t="shared" si="8"/>
        <v>-0.5</v>
      </c>
      <c r="T42">
        <f t="shared" si="9"/>
        <v>2</v>
      </c>
      <c r="U42">
        <f t="shared" si="10"/>
        <v>4</v>
      </c>
      <c r="V42">
        <f t="shared" si="11"/>
        <v>-1</v>
      </c>
      <c r="W42" s="1">
        <f t="shared" si="12"/>
        <v>12.5</v>
      </c>
      <c r="X42">
        <f t="shared" si="13"/>
        <v>3</v>
      </c>
    </row>
    <row r="43" spans="1:24">
      <c r="A43" t="s">
        <v>56</v>
      </c>
      <c r="B43" t="s">
        <v>15</v>
      </c>
      <c r="C43" t="s">
        <v>13</v>
      </c>
      <c r="D43" t="s">
        <v>13</v>
      </c>
      <c r="E43" t="s">
        <v>14</v>
      </c>
      <c r="F43" t="s">
        <v>13</v>
      </c>
      <c r="G43" t="s">
        <v>14</v>
      </c>
      <c r="I43" t="s">
        <v>15</v>
      </c>
      <c r="M43">
        <f t="shared" si="2"/>
        <v>-0.25</v>
      </c>
      <c r="N43">
        <f t="shared" si="3"/>
        <v>1</v>
      </c>
      <c r="O43">
        <f t="shared" si="4"/>
        <v>1</v>
      </c>
      <c r="P43">
        <f t="shared" si="5"/>
        <v>1</v>
      </c>
      <c r="Q43">
        <f t="shared" si="6"/>
        <v>2</v>
      </c>
      <c r="R43">
        <f t="shared" si="7"/>
        <v>2</v>
      </c>
      <c r="S43">
        <f t="shared" si="8"/>
        <v>0</v>
      </c>
      <c r="T43">
        <f t="shared" si="9"/>
        <v>2</v>
      </c>
      <c r="U43">
        <f t="shared" si="10"/>
        <v>0</v>
      </c>
      <c r="V43">
        <f t="shared" si="11"/>
        <v>0</v>
      </c>
      <c r="W43" s="1">
        <f t="shared" si="12"/>
        <v>8.75</v>
      </c>
      <c r="X43">
        <f t="shared" si="13"/>
        <v>2</v>
      </c>
    </row>
    <row r="44" spans="1:24">
      <c r="A44" t="s">
        <v>57</v>
      </c>
      <c r="B44" t="s">
        <v>12</v>
      </c>
      <c r="C44" t="s">
        <v>13</v>
      </c>
      <c r="D44" t="s">
        <v>13</v>
      </c>
      <c r="E44" t="s">
        <v>14</v>
      </c>
      <c r="F44" t="s">
        <v>13</v>
      </c>
      <c r="G44" t="s">
        <v>14</v>
      </c>
      <c r="H44" t="s">
        <v>13</v>
      </c>
      <c r="I44" t="s">
        <v>15</v>
      </c>
      <c r="M44">
        <f t="shared" si="2"/>
        <v>1</v>
      </c>
      <c r="N44">
        <f t="shared" si="3"/>
        <v>1</v>
      </c>
      <c r="O44">
        <f t="shared" si="4"/>
        <v>1</v>
      </c>
      <c r="P44">
        <f t="shared" si="5"/>
        <v>1</v>
      </c>
      <c r="Q44">
        <f t="shared" si="6"/>
        <v>2</v>
      </c>
      <c r="R44">
        <f t="shared" si="7"/>
        <v>2</v>
      </c>
      <c r="S44">
        <f t="shared" si="8"/>
        <v>2</v>
      </c>
      <c r="T44">
        <f t="shared" si="9"/>
        <v>2</v>
      </c>
      <c r="U44">
        <f t="shared" si="10"/>
        <v>0</v>
      </c>
      <c r="V44">
        <f t="shared" si="11"/>
        <v>0</v>
      </c>
      <c r="W44" s="1">
        <f t="shared" si="12"/>
        <v>12</v>
      </c>
      <c r="X44">
        <f t="shared" si="13"/>
        <v>3</v>
      </c>
    </row>
    <row r="45" spans="1:24">
      <c r="A45" t="s">
        <v>58</v>
      </c>
      <c r="B45" t="s">
        <v>12</v>
      </c>
      <c r="C45" t="s">
        <v>13</v>
      </c>
      <c r="D45" t="s">
        <v>13</v>
      </c>
      <c r="E45" t="s">
        <v>14</v>
      </c>
      <c r="F45" t="s">
        <v>13</v>
      </c>
      <c r="G45" t="s">
        <v>14</v>
      </c>
      <c r="H45" t="s">
        <v>13</v>
      </c>
      <c r="I45" t="s">
        <v>15</v>
      </c>
      <c r="J45" t="s">
        <v>12</v>
      </c>
      <c r="K45" t="s">
        <v>13</v>
      </c>
      <c r="M45">
        <f t="shared" si="2"/>
        <v>1</v>
      </c>
      <c r="N45">
        <f t="shared" si="3"/>
        <v>1</v>
      </c>
      <c r="O45">
        <f t="shared" si="4"/>
        <v>1</v>
      </c>
      <c r="P45">
        <f t="shared" si="5"/>
        <v>1</v>
      </c>
      <c r="Q45">
        <f t="shared" si="6"/>
        <v>2</v>
      </c>
      <c r="R45">
        <f t="shared" si="7"/>
        <v>2</v>
      </c>
      <c r="S45">
        <f t="shared" si="8"/>
        <v>2</v>
      </c>
      <c r="T45">
        <f t="shared" si="9"/>
        <v>2</v>
      </c>
      <c r="U45">
        <f t="shared" si="10"/>
        <v>4</v>
      </c>
      <c r="V45">
        <f t="shared" si="11"/>
        <v>-1</v>
      </c>
      <c r="W45" s="1">
        <f t="shared" si="12"/>
        <v>15</v>
      </c>
      <c r="X45">
        <f t="shared" si="13"/>
        <v>4</v>
      </c>
    </row>
    <row r="46" spans="1:24">
      <c r="A46" t="s">
        <v>59</v>
      </c>
      <c r="B46" t="s">
        <v>12</v>
      </c>
      <c r="C46" t="s">
        <v>13</v>
      </c>
      <c r="E46" t="s">
        <v>12</v>
      </c>
      <c r="G46" t="s">
        <v>14</v>
      </c>
      <c r="H46" t="s">
        <v>14</v>
      </c>
      <c r="I46" t="s">
        <v>15</v>
      </c>
      <c r="J46" t="s">
        <v>12</v>
      </c>
      <c r="K46" t="s">
        <v>14</v>
      </c>
      <c r="M46">
        <f t="shared" si="2"/>
        <v>1</v>
      </c>
      <c r="N46">
        <f t="shared" si="3"/>
        <v>1</v>
      </c>
      <c r="O46">
        <f t="shared" si="4"/>
        <v>0</v>
      </c>
      <c r="P46">
        <f t="shared" si="5"/>
        <v>-0.25</v>
      </c>
      <c r="Q46">
        <f t="shared" si="6"/>
        <v>0</v>
      </c>
      <c r="R46">
        <f t="shared" si="7"/>
        <v>2</v>
      </c>
      <c r="S46">
        <f t="shared" si="8"/>
        <v>-0.5</v>
      </c>
      <c r="T46">
        <f t="shared" si="9"/>
        <v>2</v>
      </c>
      <c r="U46">
        <f t="shared" si="10"/>
        <v>4</v>
      </c>
      <c r="V46">
        <f t="shared" si="11"/>
        <v>-1</v>
      </c>
      <c r="W46" s="1">
        <f t="shared" si="12"/>
        <v>8.25</v>
      </c>
      <c r="X46">
        <f t="shared" si="13"/>
        <v>2</v>
      </c>
    </row>
    <row r="47" spans="1:24">
      <c r="A47" t="s">
        <v>60</v>
      </c>
      <c r="B47" t="s">
        <v>12</v>
      </c>
      <c r="C47" t="s">
        <v>13</v>
      </c>
      <c r="D47" t="s">
        <v>13</v>
      </c>
      <c r="E47" t="s">
        <v>13</v>
      </c>
      <c r="F47" t="s">
        <v>13</v>
      </c>
      <c r="G47" t="s">
        <v>13</v>
      </c>
      <c r="H47" t="s">
        <v>14</v>
      </c>
      <c r="J47" t="s">
        <v>15</v>
      </c>
      <c r="K47" t="s">
        <v>15</v>
      </c>
      <c r="M47">
        <f t="shared" si="2"/>
        <v>1</v>
      </c>
      <c r="N47">
        <f t="shared" si="3"/>
        <v>1</v>
      </c>
      <c r="O47">
        <f t="shared" si="4"/>
        <v>1</v>
      </c>
      <c r="P47">
        <f t="shared" si="5"/>
        <v>-0.25</v>
      </c>
      <c r="Q47">
        <f t="shared" si="6"/>
        <v>2</v>
      </c>
      <c r="R47">
        <f t="shared" si="7"/>
        <v>-0.5</v>
      </c>
      <c r="S47">
        <f t="shared" si="8"/>
        <v>-0.5</v>
      </c>
      <c r="T47">
        <f t="shared" si="9"/>
        <v>0</v>
      </c>
      <c r="U47">
        <f t="shared" si="10"/>
        <v>-1</v>
      </c>
      <c r="V47">
        <f t="shared" si="11"/>
        <v>4</v>
      </c>
      <c r="W47" s="1">
        <f t="shared" si="12"/>
        <v>6.75</v>
      </c>
      <c r="X47">
        <f t="shared" si="13"/>
        <v>1</v>
      </c>
    </row>
    <row r="48" spans="1:24">
      <c r="A48" t="s">
        <v>61</v>
      </c>
      <c r="B48" t="s">
        <v>12</v>
      </c>
      <c r="C48" t="s">
        <v>13</v>
      </c>
      <c r="D48" t="s">
        <v>13</v>
      </c>
      <c r="E48" t="s">
        <v>14</v>
      </c>
      <c r="F48" t="s">
        <v>13</v>
      </c>
      <c r="G48" t="s">
        <v>14</v>
      </c>
      <c r="H48" t="s">
        <v>14</v>
      </c>
      <c r="I48" t="s">
        <v>15</v>
      </c>
      <c r="J48" t="s">
        <v>15</v>
      </c>
      <c r="M48">
        <f t="shared" si="2"/>
        <v>1</v>
      </c>
      <c r="N48">
        <f t="shared" si="3"/>
        <v>1</v>
      </c>
      <c r="O48">
        <f t="shared" si="4"/>
        <v>1</v>
      </c>
      <c r="P48">
        <f t="shared" si="5"/>
        <v>1</v>
      </c>
      <c r="Q48">
        <f t="shared" si="6"/>
        <v>2</v>
      </c>
      <c r="R48">
        <f t="shared" si="7"/>
        <v>2</v>
      </c>
      <c r="S48">
        <f t="shared" si="8"/>
        <v>-0.5</v>
      </c>
      <c r="T48">
        <f t="shared" si="9"/>
        <v>2</v>
      </c>
      <c r="U48">
        <f t="shared" si="10"/>
        <v>-1</v>
      </c>
      <c r="V48">
        <f t="shared" si="11"/>
        <v>0</v>
      </c>
      <c r="W48" s="1">
        <f t="shared" si="12"/>
        <v>8.5</v>
      </c>
      <c r="X48">
        <f t="shared" si="13"/>
        <v>2</v>
      </c>
    </row>
    <row r="49" spans="1:24">
      <c r="A49" t="s">
        <v>62</v>
      </c>
      <c r="B49" t="s">
        <v>12</v>
      </c>
      <c r="C49" t="s">
        <v>13</v>
      </c>
      <c r="D49" t="s">
        <v>13</v>
      </c>
      <c r="E49" t="s">
        <v>14</v>
      </c>
      <c r="F49" t="s">
        <v>13</v>
      </c>
      <c r="G49" t="s">
        <v>13</v>
      </c>
      <c r="H49" t="s">
        <v>12</v>
      </c>
      <c r="I49" t="s">
        <v>15</v>
      </c>
      <c r="J49" t="s">
        <v>15</v>
      </c>
      <c r="K49" t="s">
        <v>15</v>
      </c>
      <c r="M49">
        <f t="shared" si="2"/>
        <v>1</v>
      </c>
      <c r="N49">
        <f t="shared" si="3"/>
        <v>1</v>
      </c>
      <c r="O49">
        <f t="shared" si="4"/>
        <v>1</v>
      </c>
      <c r="P49">
        <f t="shared" si="5"/>
        <v>1</v>
      </c>
      <c r="Q49">
        <f t="shared" si="6"/>
        <v>2</v>
      </c>
      <c r="R49">
        <f t="shared" si="7"/>
        <v>-0.5</v>
      </c>
      <c r="S49">
        <f t="shared" si="8"/>
        <v>-0.5</v>
      </c>
      <c r="T49">
        <f t="shared" si="9"/>
        <v>2</v>
      </c>
      <c r="U49">
        <f t="shared" si="10"/>
        <v>-1</v>
      </c>
      <c r="V49">
        <f t="shared" si="11"/>
        <v>4</v>
      </c>
      <c r="W49" s="1">
        <f t="shared" si="12"/>
        <v>10</v>
      </c>
      <c r="X49">
        <f t="shared" si="13"/>
        <v>2</v>
      </c>
    </row>
    <row r="50" spans="1:24">
      <c r="A50" t="s">
        <v>63</v>
      </c>
      <c r="B50" t="s">
        <v>12</v>
      </c>
      <c r="C50" t="s">
        <v>13</v>
      </c>
      <c r="D50" t="s">
        <v>13</v>
      </c>
      <c r="E50" t="s">
        <v>14</v>
      </c>
      <c r="F50" t="s">
        <v>13</v>
      </c>
      <c r="G50" t="s">
        <v>13</v>
      </c>
      <c r="H50" t="s">
        <v>14</v>
      </c>
      <c r="I50" t="s">
        <v>15</v>
      </c>
      <c r="J50" t="s">
        <v>12</v>
      </c>
      <c r="K50" t="s">
        <v>15</v>
      </c>
      <c r="M50">
        <f t="shared" si="2"/>
        <v>1</v>
      </c>
      <c r="N50">
        <f t="shared" si="3"/>
        <v>1</v>
      </c>
      <c r="O50">
        <f t="shared" si="4"/>
        <v>1</v>
      </c>
      <c r="P50">
        <f t="shared" si="5"/>
        <v>1</v>
      </c>
      <c r="Q50">
        <f t="shared" si="6"/>
        <v>2</v>
      </c>
      <c r="R50">
        <f t="shared" si="7"/>
        <v>-0.5</v>
      </c>
      <c r="S50">
        <f t="shared" si="8"/>
        <v>-0.5</v>
      </c>
      <c r="T50">
        <f t="shared" si="9"/>
        <v>2</v>
      </c>
      <c r="U50">
        <f t="shared" si="10"/>
        <v>4</v>
      </c>
      <c r="V50">
        <f t="shared" si="11"/>
        <v>4</v>
      </c>
      <c r="W50" s="1">
        <f t="shared" si="12"/>
        <v>15</v>
      </c>
      <c r="X50">
        <f t="shared" si="13"/>
        <v>4</v>
      </c>
    </row>
    <row r="51" spans="1:24">
      <c r="A51" t="s">
        <v>64</v>
      </c>
      <c r="B51" t="s">
        <v>12</v>
      </c>
      <c r="C51" t="s">
        <v>13</v>
      </c>
      <c r="D51" t="s">
        <v>13</v>
      </c>
      <c r="E51" t="s">
        <v>13</v>
      </c>
      <c r="F51" t="s">
        <v>13</v>
      </c>
      <c r="G51" t="s">
        <v>14</v>
      </c>
      <c r="H51" t="s">
        <v>12</v>
      </c>
      <c r="I51" t="s">
        <v>15</v>
      </c>
      <c r="J51" t="s">
        <v>12</v>
      </c>
      <c r="K51" t="s">
        <v>15</v>
      </c>
      <c r="M51">
        <f t="shared" si="2"/>
        <v>1</v>
      </c>
      <c r="N51">
        <f t="shared" si="3"/>
        <v>1</v>
      </c>
      <c r="O51">
        <f t="shared" si="4"/>
        <v>1</v>
      </c>
      <c r="P51">
        <f t="shared" si="5"/>
        <v>-0.25</v>
      </c>
      <c r="Q51">
        <f t="shared" si="6"/>
        <v>2</v>
      </c>
      <c r="R51">
        <f t="shared" si="7"/>
        <v>2</v>
      </c>
      <c r="S51">
        <f t="shared" si="8"/>
        <v>-0.5</v>
      </c>
      <c r="T51">
        <f t="shared" si="9"/>
        <v>2</v>
      </c>
      <c r="U51">
        <f t="shared" si="10"/>
        <v>4</v>
      </c>
      <c r="V51">
        <f t="shared" si="11"/>
        <v>4</v>
      </c>
      <c r="W51" s="1">
        <f t="shared" si="12"/>
        <v>16.25</v>
      </c>
      <c r="X51">
        <f t="shared" si="13"/>
        <v>4</v>
      </c>
    </row>
    <row r="52" spans="1:24">
      <c r="A52" t="s">
        <v>65</v>
      </c>
      <c r="B52" t="s">
        <v>12</v>
      </c>
      <c r="C52" t="s">
        <v>13</v>
      </c>
      <c r="D52" t="s">
        <v>13</v>
      </c>
      <c r="E52" t="s">
        <v>14</v>
      </c>
      <c r="G52" t="s">
        <v>14</v>
      </c>
      <c r="H52" t="s">
        <v>14</v>
      </c>
      <c r="I52" t="s">
        <v>15</v>
      </c>
      <c r="J52" t="s">
        <v>14</v>
      </c>
      <c r="M52">
        <f t="shared" si="2"/>
        <v>1</v>
      </c>
      <c r="N52">
        <f t="shared" si="3"/>
        <v>1</v>
      </c>
      <c r="O52">
        <f t="shared" si="4"/>
        <v>1</v>
      </c>
      <c r="P52">
        <f t="shared" si="5"/>
        <v>1</v>
      </c>
      <c r="Q52">
        <f t="shared" si="6"/>
        <v>0</v>
      </c>
      <c r="R52">
        <f t="shared" si="7"/>
        <v>2</v>
      </c>
      <c r="S52">
        <f t="shared" si="8"/>
        <v>-0.5</v>
      </c>
      <c r="T52">
        <f t="shared" si="9"/>
        <v>2</v>
      </c>
      <c r="U52">
        <f t="shared" si="10"/>
        <v>-1</v>
      </c>
      <c r="V52">
        <f t="shared" si="11"/>
        <v>0</v>
      </c>
      <c r="W52" s="1">
        <f t="shared" si="12"/>
        <v>6.5</v>
      </c>
      <c r="X52">
        <f t="shared" si="13"/>
        <v>1</v>
      </c>
    </row>
    <row r="53" spans="1:24">
      <c r="A53" t="s">
        <v>66</v>
      </c>
      <c r="B53" t="s">
        <v>12</v>
      </c>
      <c r="C53" t="s">
        <v>14</v>
      </c>
      <c r="E53" t="s">
        <v>15</v>
      </c>
      <c r="F53" t="s">
        <v>13</v>
      </c>
      <c r="H53" t="s">
        <v>13</v>
      </c>
      <c r="I53" t="s">
        <v>15</v>
      </c>
      <c r="J53" t="s">
        <v>12</v>
      </c>
      <c r="K53" t="s">
        <v>13</v>
      </c>
      <c r="M53">
        <f t="shared" si="2"/>
        <v>1</v>
      </c>
      <c r="N53">
        <f t="shared" si="3"/>
        <v>-0.25</v>
      </c>
      <c r="O53">
        <f t="shared" si="4"/>
        <v>0</v>
      </c>
      <c r="P53">
        <f t="shared" si="5"/>
        <v>-0.25</v>
      </c>
      <c r="Q53">
        <f t="shared" si="6"/>
        <v>2</v>
      </c>
      <c r="R53">
        <f t="shared" si="7"/>
        <v>0</v>
      </c>
      <c r="S53">
        <f t="shared" si="8"/>
        <v>2</v>
      </c>
      <c r="T53">
        <f t="shared" si="9"/>
        <v>2</v>
      </c>
      <c r="U53">
        <f t="shared" si="10"/>
        <v>4</v>
      </c>
      <c r="V53">
        <f t="shared" si="11"/>
        <v>-1</v>
      </c>
      <c r="W53" s="1">
        <f t="shared" si="12"/>
        <v>9.5</v>
      </c>
      <c r="X53">
        <f t="shared" si="13"/>
        <v>2</v>
      </c>
    </row>
    <row r="54" spans="1:24">
      <c r="A54" t="s">
        <v>67</v>
      </c>
      <c r="B54" t="s">
        <v>12</v>
      </c>
      <c r="D54" t="s">
        <v>13</v>
      </c>
      <c r="E54" t="s">
        <v>14</v>
      </c>
      <c r="F54" t="s">
        <v>13</v>
      </c>
      <c r="G54" t="s">
        <v>14</v>
      </c>
      <c r="H54" t="s">
        <v>14</v>
      </c>
      <c r="J54" t="s">
        <v>13</v>
      </c>
      <c r="K54" t="s">
        <v>14</v>
      </c>
      <c r="M54">
        <f t="shared" si="2"/>
        <v>1</v>
      </c>
      <c r="N54">
        <f t="shared" si="3"/>
        <v>0</v>
      </c>
      <c r="O54">
        <f t="shared" si="4"/>
        <v>1</v>
      </c>
      <c r="P54">
        <f t="shared" si="5"/>
        <v>1</v>
      </c>
      <c r="Q54">
        <f t="shared" si="6"/>
        <v>2</v>
      </c>
      <c r="R54">
        <f t="shared" si="7"/>
        <v>2</v>
      </c>
      <c r="S54">
        <f t="shared" si="8"/>
        <v>-0.5</v>
      </c>
      <c r="T54">
        <f t="shared" si="9"/>
        <v>0</v>
      </c>
      <c r="U54">
        <f t="shared" si="10"/>
        <v>-1</v>
      </c>
      <c r="V54">
        <f t="shared" si="11"/>
        <v>-1</v>
      </c>
      <c r="W54" s="1">
        <f t="shared" si="12"/>
        <v>4.5</v>
      </c>
      <c r="X54">
        <f t="shared" si="13"/>
        <v>1</v>
      </c>
    </row>
    <row r="55" spans="1:24">
      <c r="A55" t="s">
        <v>68</v>
      </c>
      <c r="B55" t="s">
        <v>12</v>
      </c>
      <c r="D55" t="s">
        <v>15</v>
      </c>
      <c r="E55" t="s">
        <v>12</v>
      </c>
      <c r="F55" t="s">
        <v>13</v>
      </c>
      <c r="G55" t="s">
        <v>14</v>
      </c>
      <c r="H55" t="s">
        <v>14</v>
      </c>
      <c r="I55" t="s">
        <v>15</v>
      </c>
      <c r="J55" t="s">
        <v>13</v>
      </c>
      <c r="K55" t="s">
        <v>15</v>
      </c>
      <c r="M55">
        <f t="shared" si="2"/>
        <v>1</v>
      </c>
      <c r="N55">
        <f t="shared" si="3"/>
        <v>0</v>
      </c>
      <c r="O55">
        <f t="shared" si="4"/>
        <v>-0.25</v>
      </c>
      <c r="P55">
        <f t="shared" si="5"/>
        <v>-0.25</v>
      </c>
      <c r="Q55">
        <f t="shared" si="6"/>
        <v>2</v>
      </c>
      <c r="R55">
        <f t="shared" si="7"/>
        <v>2</v>
      </c>
      <c r="S55">
        <f t="shared" si="8"/>
        <v>-0.5</v>
      </c>
      <c r="T55">
        <f t="shared" si="9"/>
        <v>2</v>
      </c>
      <c r="U55">
        <f t="shared" si="10"/>
        <v>-1</v>
      </c>
      <c r="V55">
        <f t="shared" si="11"/>
        <v>4</v>
      </c>
      <c r="W55" s="1">
        <f t="shared" si="12"/>
        <v>9</v>
      </c>
      <c r="X55">
        <f t="shared" si="13"/>
        <v>2</v>
      </c>
    </row>
    <row r="56" spans="1:24">
      <c r="A56" t="s">
        <v>69</v>
      </c>
      <c r="B56" t="s">
        <v>12</v>
      </c>
      <c r="C56" t="s">
        <v>13</v>
      </c>
      <c r="D56" t="s">
        <v>14</v>
      </c>
      <c r="E56" t="s">
        <v>14</v>
      </c>
      <c r="G56" t="s">
        <v>14</v>
      </c>
      <c r="H56" t="s">
        <v>12</v>
      </c>
      <c r="I56" t="s">
        <v>15</v>
      </c>
      <c r="J56" t="s">
        <v>15</v>
      </c>
      <c r="M56">
        <f t="shared" si="2"/>
        <v>1</v>
      </c>
      <c r="N56">
        <f t="shared" si="3"/>
        <v>1</v>
      </c>
      <c r="O56">
        <f t="shared" si="4"/>
        <v>-0.25</v>
      </c>
      <c r="P56">
        <f t="shared" si="5"/>
        <v>1</v>
      </c>
      <c r="Q56">
        <f t="shared" si="6"/>
        <v>0</v>
      </c>
      <c r="R56">
        <f t="shared" si="7"/>
        <v>2</v>
      </c>
      <c r="S56">
        <f t="shared" si="8"/>
        <v>-0.5</v>
      </c>
      <c r="T56">
        <f t="shared" si="9"/>
        <v>2</v>
      </c>
      <c r="U56">
        <f t="shared" si="10"/>
        <v>-1</v>
      </c>
      <c r="V56">
        <f t="shared" si="11"/>
        <v>0</v>
      </c>
      <c r="W56" s="1">
        <f t="shared" si="12"/>
        <v>5.25</v>
      </c>
      <c r="X56">
        <f t="shared" si="13"/>
        <v>1</v>
      </c>
    </row>
    <row r="57" spans="1:24">
      <c r="A57" t="s">
        <v>70</v>
      </c>
      <c r="B57" t="s">
        <v>12</v>
      </c>
      <c r="C57" t="s">
        <v>13</v>
      </c>
      <c r="D57" t="s">
        <v>13</v>
      </c>
      <c r="E57" t="s">
        <v>14</v>
      </c>
      <c r="F57" t="s">
        <v>13</v>
      </c>
      <c r="G57" t="s">
        <v>14</v>
      </c>
      <c r="H57" t="s">
        <v>13</v>
      </c>
      <c r="K57" t="s">
        <v>14</v>
      </c>
      <c r="M57">
        <f t="shared" si="2"/>
        <v>1</v>
      </c>
      <c r="N57">
        <f t="shared" si="3"/>
        <v>1</v>
      </c>
      <c r="O57">
        <f t="shared" si="4"/>
        <v>1</v>
      </c>
      <c r="P57">
        <f t="shared" si="5"/>
        <v>1</v>
      </c>
      <c r="Q57">
        <f t="shared" si="6"/>
        <v>2</v>
      </c>
      <c r="R57">
        <f t="shared" si="7"/>
        <v>2</v>
      </c>
      <c r="S57">
        <f t="shared" si="8"/>
        <v>2</v>
      </c>
      <c r="T57">
        <f t="shared" si="9"/>
        <v>0</v>
      </c>
      <c r="U57">
        <f t="shared" si="10"/>
        <v>0</v>
      </c>
      <c r="V57">
        <f t="shared" si="11"/>
        <v>-1</v>
      </c>
      <c r="W57" s="1">
        <f t="shared" si="12"/>
        <v>9</v>
      </c>
      <c r="X57">
        <f t="shared" si="13"/>
        <v>2</v>
      </c>
    </row>
    <row r="58" spans="1:24">
      <c r="A58" t="s">
        <v>71</v>
      </c>
      <c r="B58" t="s">
        <v>12</v>
      </c>
      <c r="C58" t="s">
        <v>13</v>
      </c>
      <c r="D58" t="s">
        <v>14</v>
      </c>
      <c r="E58" t="s">
        <v>14</v>
      </c>
      <c r="F58" t="s">
        <v>13</v>
      </c>
      <c r="G58" t="s">
        <v>12</v>
      </c>
      <c r="I58" t="s">
        <v>15</v>
      </c>
      <c r="J58" t="s">
        <v>13</v>
      </c>
      <c r="K58" t="s">
        <v>15</v>
      </c>
      <c r="M58">
        <f t="shared" si="2"/>
        <v>1</v>
      </c>
      <c r="N58">
        <f t="shared" si="3"/>
        <v>1</v>
      </c>
      <c r="O58">
        <f t="shared" si="4"/>
        <v>-0.25</v>
      </c>
      <c r="P58">
        <f t="shared" si="5"/>
        <v>1</v>
      </c>
      <c r="Q58">
        <f t="shared" si="6"/>
        <v>2</v>
      </c>
      <c r="R58">
        <f t="shared" si="7"/>
        <v>-0.5</v>
      </c>
      <c r="S58">
        <f t="shared" si="8"/>
        <v>0</v>
      </c>
      <c r="T58">
        <f t="shared" si="9"/>
        <v>2</v>
      </c>
      <c r="U58">
        <f t="shared" si="10"/>
        <v>-1</v>
      </c>
      <c r="V58">
        <f t="shared" si="11"/>
        <v>4</v>
      </c>
      <c r="W58" s="1">
        <f t="shared" si="12"/>
        <v>9.25</v>
      </c>
      <c r="X58">
        <f t="shared" si="13"/>
        <v>2</v>
      </c>
    </row>
    <row r="59" spans="1:24">
      <c r="A59" t="s">
        <v>72</v>
      </c>
      <c r="B59" t="s">
        <v>12</v>
      </c>
      <c r="C59" t="s">
        <v>13</v>
      </c>
      <c r="D59" t="s">
        <v>14</v>
      </c>
      <c r="F59" t="s">
        <v>13</v>
      </c>
      <c r="G59" t="s">
        <v>14</v>
      </c>
      <c r="H59" t="s">
        <v>13</v>
      </c>
      <c r="I59" t="s">
        <v>15</v>
      </c>
      <c r="J59" t="s">
        <v>15</v>
      </c>
      <c r="K59" t="s">
        <v>15</v>
      </c>
      <c r="M59">
        <f t="shared" si="2"/>
        <v>1</v>
      </c>
      <c r="N59">
        <f t="shared" si="3"/>
        <v>1</v>
      </c>
      <c r="O59">
        <f t="shared" si="4"/>
        <v>-0.25</v>
      </c>
      <c r="P59">
        <f t="shared" si="5"/>
        <v>0</v>
      </c>
      <c r="Q59">
        <f t="shared" si="6"/>
        <v>2</v>
      </c>
      <c r="R59">
        <f t="shared" si="7"/>
        <v>2</v>
      </c>
      <c r="S59">
        <f t="shared" si="8"/>
        <v>2</v>
      </c>
      <c r="T59">
        <f t="shared" si="9"/>
        <v>2</v>
      </c>
      <c r="U59">
        <f t="shared" si="10"/>
        <v>-1</v>
      </c>
      <c r="V59">
        <f t="shared" si="11"/>
        <v>4</v>
      </c>
      <c r="W59" s="1">
        <f t="shared" si="12"/>
        <v>12.75</v>
      </c>
      <c r="X59">
        <f t="shared" si="13"/>
        <v>3</v>
      </c>
    </row>
    <row r="60" spans="1:24">
      <c r="A60" t="s">
        <v>73</v>
      </c>
      <c r="B60" t="s">
        <v>12</v>
      </c>
      <c r="C60" t="s">
        <v>13</v>
      </c>
      <c r="D60" t="s">
        <v>13</v>
      </c>
      <c r="E60" t="s">
        <v>14</v>
      </c>
      <c r="F60" t="s">
        <v>13</v>
      </c>
      <c r="G60" t="s">
        <v>14</v>
      </c>
      <c r="H60" t="s">
        <v>13</v>
      </c>
      <c r="I60" t="s">
        <v>15</v>
      </c>
      <c r="J60" t="s">
        <v>14</v>
      </c>
      <c r="M60">
        <f t="shared" si="2"/>
        <v>1</v>
      </c>
      <c r="N60">
        <f t="shared" si="3"/>
        <v>1</v>
      </c>
      <c r="O60">
        <f t="shared" si="4"/>
        <v>1</v>
      </c>
      <c r="P60">
        <f t="shared" si="5"/>
        <v>1</v>
      </c>
      <c r="Q60">
        <f t="shared" si="6"/>
        <v>2</v>
      </c>
      <c r="R60">
        <f t="shared" si="7"/>
        <v>2</v>
      </c>
      <c r="S60">
        <f t="shared" si="8"/>
        <v>2</v>
      </c>
      <c r="T60">
        <f t="shared" si="9"/>
        <v>2</v>
      </c>
      <c r="U60">
        <f t="shared" si="10"/>
        <v>-1</v>
      </c>
      <c r="V60">
        <f t="shared" si="11"/>
        <v>0</v>
      </c>
      <c r="W60" s="1">
        <f t="shared" si="12"/>
        <v>11</v>
      </c>
      <c r="X60">
        <f t="shared" si="13"/>
        <v>2</v>
      </c>
    </row>
    <row r="61" spans="1:24">
      <c r="A61" t="s">
        <v>74</v>
      </c>
      <c r="B61" t="s">
        <v>12</v>
      </c>
      <c r="C61" t="s">
        <v>13</v>
      </c>
      <c r="D61" t="s">
        <v>13</v>
      </c>
      <c r="E61" t="s">
        <v>14</v>
      </c>
      <c r="F61" t="s">
        <v>12</v>
      </c>
      <c r="G61" t="s">
        <v>14</v>
      </c>
      <c r="H61" t="s">
        <v>13</v>
      </c>
      <c r="I61" t="s">
        <v>15</v>
      </c>
      <c r="J61" t="s">
        <v>14</v>
      </c>
      <c r="K61" t="s">
        <v>15</v>
      </c>
      <c r="M61">
        <f t="shared" si="2"/>
        <v>1</v>
      </c>
      <c r="N61">
        <f t="shared" si="3"/>
        <v>1</v>
      </c>
      <c r="O61">
        <f t="shared" si="4"/>
        <v>1</v>
      </c>
      <c r="P61">
        <f t="shared" si="5"/>
        <v>1</v>
      </c>
      <c r="Q61">
        <f t="shared" si="6"/>
        <v>-0.5</v>
      </c>
      <c r="R61">
        <f t="shared" si="7"/>
        <v>2</v>
      </c>
      <c r="S61">
        <f t="shared" si="8"/>
        <v>2</v>
      </c>
      <c r="T61">
        <f t="shared" si="9"/>
        <v>2</v>
      </c>
      <c r="U61">
        <f t="shared" si="10"/>
        <v>-1</v>
      </c>
      <c r="V61">
        <f t="shared" si="11"/>
        <v>4</v>
      </c>
      <c r="W61" s="1">
        <f t="shared" si="12"/>
        <v>12.5</v>
      </c>
      <c r="X61">
        <f t="shared" si="13"/>
        <v>3</v>
      </c>
    </row>
    <row r="62" spans="1:24">
      <c r="A62" t="s">
        <v>75</v>
      </c>
      <c r="B62" t="s">
        <v>12</v>
      </c>
      <c r="C62" t="s">
        <v>13</v>
      </c>
      <c r="D62" t="s">
        <v>13</v>
      </c>
      <c r="E62" t="s">
        <v>14</v>
      </c>
      <c r="F62" t="s">
        <v>13</v>
      </c>
      <c r="G62" t="s">
        <v>14</v>
      </c>
      <c r="H62" t="s">
        <v>15</v>
      </c>
      <c r="I62" t="s">
        <v>15</v>
      </c>
      <c r="J62" t="s">
        <v>14</v>
      </c>
      <c r="K62" t="s">
        <v>15</v>
      </c>
      <c r="M62">
        <f t="shared" si="2"/>
        <v>1</v>
      </c>
      <c r="N62">
        <f t="shared" si="3"/>
        <v>1</v>
      </c>
      <c r="O62">
        <f t="shared" si="4"/>
        <v>1</v>
      </c>
      <c r="P62">
        <f t="shared" si="5"/>
        <v>1</v>
      </c>
      <c r="Q62">
        <f t="shared" si="6"/>
        <v>2</v>
      </c>
      <c r="R62">
        <f t="shared" si="7"/>
        <v>2</v>
      </c>
      <c r="S62">
        <f t="shared" si="8"/>
        <v>-0.5</v>
      </c>
      <c r="T62">
        <f t="shared" si="9"/>
        <v>2</v>
      </c>
      <c r="U62">
        <f t="shared" si="10"/>
        <v>-1</v>
      </c>
      <c r="V62">
        <f t="shared" si="11"/>
        <v>4</v>
      </c>
      <c r="W62" s="1">
        <f t="shared" si="12"/>
        <v>12.5</v>
      </c>
      <c r="X62">
        <f t="shared" si="13"/>
        <v>3</v>
      </c>
    </row>
    <row r="63" spans="1:24">
      <c r="A63" t="s">
        <v>76</v>
      </c>
      <c r="B63" t="s">
        <v>12</v>
      </c>
      <c r="C63" t="s">
        <v>13</v>
      </c>
      <c r="E63" t="s">
        <v>14</v>
      </c>
      <c r="F63" t="s">
        <v>13</v>
      </c>
      <c r="G63" t="s">
        <v>14</v>
      </c>
      <c r="H63" t="s">
        <v>13</v>
      </c>
      <c r="M63">
        <f t="shared" si="2"/>
        <v>1</v>
      </c>
      <c r="N63">
        <f t="shared" si="3"/>
        <v>1</v>
      </c>
      <c r="O63">
        <f t="shared" si="4"/>
        <v>0</v>
      </c>
      <c r="P63">
        <f t="shared" si="5"/>
        <v>1</v>
      </c>
      <c r="Q63">
        <f t="shared" si="6"/>
        <v>2</v>
      </c>
      <c r="R63">
        <f t="shared" si="7"/>
        <v>2</v>
      </c>
      <c r="S63">
        <f t="shared" si="8"/>
        <v>2</v>
      </c>
      <c r="T63">
        <f t="shared" si="9"/>
        <v>0</v>
      </c>
      <c r="U63">
        <f t="shared" si="10"/>
        <v>0</v>
      </c>
      <c r="V63">
        <f t="shared" si="11"/>
        <v>0</v>
      </c>
      <c r="W63" s="1">
        <f t="shared" si="12"/>
        <v>9</v>
      </c>
      <c r="X63">
        <f t="shared" si="13"/>
        <v>2</v>
      </c>
    </row>
    <row r="64" spans="1:24">
      <c r="A64" t="s">
        <v>77</v>
      </c>
      <c r="B64" t="s">
        <v>12</v>
      </c>
      <c r="C64" t="s">
        <v>13</v>
      </c>
      <c r="D64" t="s">
        <v>12</v>
      </c>
      <c r="E64" t="s">
        <v>14</v>
      </c>
      <c r="F64" t="s">
        <v>13</v>
      </c>
      <c r="G64" t="s">
        <v>14</v>
      </c>
      <c r="H64" t="s">
        <v>13</v>
      </c>
      <c r="J64" t="s">
        <v>12</v>
      </c>
      <c r="K64" t="s">
        <v>15</v>
      </c>
      <c r="M64">
        <f t="shared" si="2"/>
        <v>1</v>
      </c>
      <c r="N64">
        <f t="shared" si="3"/>
        <v>1</v>
      </c>
      <c r="O64">
        <f t="shared" si="4"/>
        <v>-0.25</v>
      </c>
      <c r="P64">
        <f t="shared" si="5"/>
        <v>1</v>
      </c>
      <c r="Q64">
        <f t="shared" si="6"/>
        <v>2</v>
      </c>
      <c r="R64">
        <f t="shared" si="7"/>
        <v>2</v>
      </c>
      <c r="S64">
        <f t="shared" si="8"/>
        <v>2</v>
      </c>
      <c r="T64">
        <f t="shared" si="9"/>
        <v>0</v>
      </c>
      <c r="U64">
        <f t="shared" si="10"/>
        <v>4</v>
      </c>
      <c r="V64">
        <f t="shared" si="11"/>
        <v>4</v>
      </c>
      <c r="W64" s="1">
        <f t="shared" si="12"/>
        <v>16.75</v>
      </c>
      <c r="X64">
        <f t="shared" si="13"/>
        <v>4</v>
      </c>
    </row>
    <row r="65" spans="1:24">
      <c r="A65" t="s">
        <v>78</v>
      </c>
      <c r="B65" t="s">
        <v>12</v>
      </c>
      <c r="C65" t="s">
        <v>14</v>
      </c>
      <c r="D65" t="s">
        <v>13</v>
      </c>
      <c r="E65" t="s">
        <v>14</v>
      </c>
      <c r="F65" t="s">
        <v>13</v>
      </c>
      <c r="G65" t="s">
        <v>14</v>
      </c>
      <c r="H65" t="s">
        <v>13</v>
      </c>
      <c r="I65" t="s">
        <v>15</v>
      </c>
      <c r="J65" t="s">
        <v>14</v>
      </c>
      <c r="K65" t="s">
        <v>13</v>
      </c>
      <c r="M65">
        <f t="shared" si="2"/>
        <v>1</v>
      </c>
      <c r="N65">
        <f t="shared" si="3"/>
        <v>-0.25</v>
      </c>
      <c r="O65">
        <f t="shared" si="4"/>
        <v>1</v>
      </c>
      <c r="P65">
        <f t="shared" si="5"/>
        <v>1</v>
      </c>
      <c r="Q65">
        <f t="shared" si="6"/>
        <v>2</v>
      </c>
      <c r="R65">
        <f t="shared" si="7"/>
        <v>2</v>
      </c>
      <c r="S65">
        <f t="shared" si="8"/>
        <v>2</v>
      </c>
      <c r="T65">
        <f t="shared" si="9"/>
        <v>2</v>
      </c>
      <c r="U65">
        <f t="shared" si="10"/>
        <v>-1</v>
      </c>
      <c r="V65">
        <f t="shared" si="11"/>
        <v>-1</v>
      </c>
      <c r="W65" s="1">
        <f t="shared" si="12"/>
        <v>8.75</v>
      </c>
      <c r="X65">
        <f t="shared" si="13"/>
        <v>2</v>
      </c>
    </row>
    <row r="66" spans="1:24">
      <c r="A66" t="s">
        <v>79</v>
      </c>
      <c r="B66" t="s">
        <v>12</v>
      </c>
      <c r="C66" t="s">
        <v>13</v>
      </c>
      <c r="D66" t="s">
        <v>12</v>
      </c>
      <c r="E66" t="s">
        <v>14</v>
      </c>
      <c r="F66" t="s">
        <v>13</v>
      </c>
      <c r="G66" t="s">
        <v>14</v>
      </c>
      <c r="H66" t="s">
        <v>13</v>
      </c>
      <c r="J66" t="s">
        <v>14</v>
      </c>
      <c r="K66" t="s">
        <v>15</v>
      </c>
      <c r="M66">
        <f t="shared" si="2"/>
        <v>1</v>
      </c>
      <c r="N66">
        <f t="shared" si="3"/>
        <v>1</v>
      </c>
      <c r="O66">
        <f t="shared" si="4"/>
        <v>-0.25</v>
      </c>
      <c r="P66">
        <f t="shared" si="5"/>
        <v>1</v>
      </c>
      <c r="Q66">
        <f t="shared" si="6"/>
        <v>2</v>
      </c>
      <c r="R66">
        <f t="shared" si="7"/>
        <v>2</v>
      </c>
      <c r="S66">
        <f t="shared" si="8"/>
        <v>2</v>
      </c>
      <c r="T66">
        <f t="shared" si="9"/>
        <v>0</v>
      </c>
      <c r="U66">
        <f t="shared" si="10"/>
        <v>-1</v>
      </c>
      <c r="V66">
        <f t="shared" si="11"/>
        <v>4</v>
      </c>
      <c r="W66" s="1">
        <f t="shared" si="12"/>
        <v>11.75</v>
      </c>
      <c r="X66">
        <f t="shared" si="13"/>
        <v>3</v>
      </c>
    </row>
    <row r="67" spans="1:24">
      <c r="A67" t="s">
        <v>80</v>
      </c>
      <c r="B67" t="s">
        <v>12</v>
      </c>
      <c r="C67" t="s">
        <v>13</v>
      </c>
      <c r="D67" t="s">
        <v>13</v>
      </c>
      <c r="E67" t="s">
        <v>14</v>
      </c>
      <c r="F67" t="s">
        <v>12</v>
      </c>
      <c r="G67" t="s">
        <v>14</v>
      </c>
      <c r="H67" t="s">
        <v>13</v>
      </c>
      <c r="I67" t="s">
        <v>15</v>
      </c>
      <c r="J67" t="s">
        <v>13</v>
      </c>
      <c r="K67" t="s">
        <v>15</v>
      </c>
      <c r="M67">
        <f t="shared" si="2"/>
        <v>1</v>
      </c>
      <c r="N67">
        <f t="shared" si="3"/>
        <v>1</v>
      </c>
      <c r="O67">
        <f t="shared" si="4"/>
        <v>1</v>
      </c>
      <c r="P67">
        <f t="shared" si="5"/>
        <v>1</v>
      </c>
      <c r="Q67">
        <f t="shared" si="6"/>
        <v>-0.5</v>
      </c>
      <c r="R67">
        <f t="shared" si="7"/>
        <v>2</v>
      </c>
      <c r="S67">
        <f t="shared" si="8"/>
        <v>2</v>
      </c>
      <c r="T67">
        <f t="shared" si="9"/>
        <v>2</v>
      </c>
      <c r="U67">
        <f t="shared" si="10"/>
        <v>-1</v>
      </c>
      <c r="V67">
        <f t="shared" si="11"/>
        <v>4</v>
      </c>
      <c r="W67" s="1">
        <f t="shared" si="12"/>
        <v>12.5</v>
      </c>
      <c r="X67">
        <f t="shared" si="13"/>
        <v>3</v>
      </c>
    </row>
    <row r="68" spans="1:24">
      <c r="A68" t="s">
        <v>81</v>
      </c>
      <c r="B68" t="s">
        <v>12</v>
      </c>
      <c r="D68" t="s">
        <v>13</v>
      </c>
      <c r="E68" t="s">
        <v>14</v>
      </c>
      <c r="F68" t="s">
        <v>13</v>
      </c>
      <c r="G68" t="s">
        <v>14</v>
      </c>
      <c r="H68" t="s">
        <v>13</v>
      </c>
      <c r="I68" t="s">
        <v>15</v>
      </c>
      <c r="K68" t="s">
        <v>13</v>
      </c>
      <c r="M68">
        <f t="shared" ref="M68:M131" si="15">IF(B68=B$2,1,IF(B68=0,0,-0.25))</f>
        <v>1</v>
      </c>
      <c r="N68">
        <f t="shared" ref="N68:N131" si="16">IF(C68=C$2,1,IF(C68=0,0,-0.25))</f>
        <v>0</v>
      </c>
      <c r="O68">
        <f t="shared" ref="O68:O131" si="17">IF(D68=D$2,1,IF(D68=0,0,-0.25))</f>
        <v>1</v>
      </c>
      <c r="P68">
        <f t="shared" ref="P68:P131" si="18">IF(E68=E$2,1,IF(E68=0,0,-0.25))</f>
        <v>1</v>
      </c>
      <c r="Q68">
        <f t="shared" ref="Q68:Q131" si="19">IF(F68=F$2,2,IF(F68=0,0,-0.5))</f>
        <v>2</v>
      </c>
      <c r="R68">
        <f t="shared" ref="R68:R131" si="20">IF(G68=G$2,2,IF(G68=0,0,-0.5))</f>
        <v>2</v>
      </c>
      <c r="S68">
        <f t="shared" ref="S68:S131" si="21">IF(H68=H$2,2,IF(H68=0,0,-0.5))</f>
        <v>2</v>
      </c>
      <c r="T68">
        <f t="shared" ref="T68:T131" si="22">IF(I68=I$2,2,IF(I68=0,0,-0.5))</f>
        <v>2</v>
      </c>
      <c r="U68">
        <f t="shared" ref="U68:U131" si="23">IF(J68=J$2,4,IF(J68=0,0,-1))</f>
        <v>0</v>
      </c>
      <c r="V68">
        <f t="shared" ref="V68:V131" si="24">IF(K68=K$2,4,IF(K68=0,0,-1))</f>
        <v>-1</v>
      </c>
      <c r="W68" s="1">
        <f t="shared" ref="W68:W131" si="25">SUM(M68:V68)</f>
        <v>10</v>
      </c>
      <c r="X68">
        <f t="shared" ref="X68:X131" si="26">IF(W68=20,6,IF(AND(W68&lt;20,W68&gt;17),5,IF(AND(W68&lt;=17,W68&gt;14),4,IF(AND(W68&lt;=14,W68&gt;11),3,IF(AND(W68&lt;=11,W68&gt;8),2,IF(W68&lt;=8,1,FALSE))))))</f>
        <v>2</v>
      </c>
    </row>
    <row r="69" spans="1:24">
      <c r="A69" t="s">
        <v>82</v>
      </c>
      <c r="B69" t="s">
        <v>12</v>
      </c>
      <c r="C69" t="s">
        <v>13</v>
      </c>
      <c r="D69" t="s">
        <v>13</v>
      </c>
      <c r="E69" t="s">
        <v>14</v>
      </c>
      <c r="F69" t="s">
        <v>13</v>
      </c>
      <c r="G69" t="s">
        <v>14</v>
      </c>
      <c r="H69" t="s">
        <v>13</v>
      </c>
      <c r="I69" t="s">
        <v>15</v>
      </c>
      <c r="K69" t="s">
        <v>15</v>
      </c>
      <c r="M69">
        <f t="shared" si="15"/>
        <v>1</v>
      </c>
      <c r="N69">
        <f t="shared" si="16"/>
        <v>1</v>
      </c>
      <c r="O69">
        <f t="shared" si="17"/>
        <v>1</v>
      </c>
      <c r="P69">
        <f t="shared" si="18"/>
        <v>1</v>
      </c>
      <c r="Q69">
        <f t="shared" si="19"/>
        <v>2</v>
      </c>
      <c r="R69">
        <f t="shared" si="20"/>
        <v>2</v>
      </c>
      <c r="S69">
        <f t="shared" si="21"/>
        <v>2</v>
      </c>
      <c r="T69">
        <f t="shared" si="22"/>
        <v>2</v>
      </c>
      <c r="U69">
        <f t="shared" si="23"/>
        <v>0</v>
      </c>
      <c r="V69">
        <f t="shared" si="24"/>
        <v>4</v>
      </c>
      <c r="W69" s="1">
        <f t="shared" si="25"/>
        <v>16</v>
      </c>
      <c r="X69">
        <f t="shared" si="26"/>
        <v>4</v>
      </c>
    </row>
    <row r="70" spans="1:24">
      <c r="A70" t="s">
        <v>83</v>
      </c>
      <c r="B70" t="s">
        <v>12</v>
      </c>
      <c r="C70" t="s">
        <v>13</v>
      </c>
      <c r="D70" t="s">
        <v>12</v>
      </c>
      <c r="E70" t="s">
        <v>14</v>
      </c>
      <c r="F70" t="s">
        <v>13</v>
      </c>
      <c r="G70" t="s">
        <v>14</v>
      </c>
      <c r="H70" t="s">
        <v>13</v>
      </c>
      <c r="J70" t="s">
        <v>14</v>
      </c>
      <c r="K70" t="s">
        <v>15</v>
      </c>
      <c r="M70">
        <f t="shared" si="15"/>
        <v>1</v>
      </c>
      <c r="N70">
        <f t="shared" si="16"/>
        <v>1</v>
      </c>
      <c r="O70">
        <f t="shared" si="17"/>
        <v>-0.25</v>
      </c>
      <c r="P70">
        <f t="shared" si="18"/>
        <v>1</v>
      </c>
      <c r="Q70">
        <f t="shared" si="19"/>
        <v>2</v>
      </c>
      <c r="R70">
        <f t="shared" si="20"/>
        <v>2</v>
      </c>
      <c r="S70">
        <f t="shared" si="21"/>
        <v>2</v>
      </c>
      <c r="T70">
        <f t="shared" si="22"/>
        <v>0</v>
      </c>
      <c r="U70">
        <f t="shared" si="23"/>
        <v>-1</v>
      </c>
      <c r="V70">
        <f t="shared" si="24"/>
        <v>4</v>
      </c>
      <c r="W70" s="1">
        <f t="shared" si="25"/>
        <v>11.75</v>
      </c>
      <c r="X70">
        <f t="shared" si="26"/>
        <v>3</v>
      </c>
    </row>
    <row r="71" spans="1:24">
      <c r="A71" t="s">
        <v>84</v>
      </c>
      <c r="B71" t="s">
        <v>12</v>
      </c>
      <c r="C71" t="s">
        <v>14</v>
      </c>
      <c r="D71" t="s">
        <v>13</v>
      </c>
      <c r="E71" t="s">
        <v>14</v>
      </c>
      <c r="F71" t="s">
        <v>13</v>
      </c>
      <c r="G71" t="s">
        <v>12</v>
      </c>
      <c r="H71" t="s">
        <v>13</v>
      </c>
      <c r="I71" t="s">
        <v>15</v>
      </c>
      <c r="K71" t="s">
        <v>13</v>
      </c>
      <c r="M71">
        <f t="shared" si="15"/>
        <v>1</v>
      </c>
      <c r="N71">
        <f t="shared" si="16"/>
        <v>-0.25</v>
      </c>
      <c r="O71">
        <f t="shared" si="17"/>
        <v>1</v>
      </c>
      <c r="P71">
        <f t="shared" si="18"/>
        <v>1</v>
      </c>
      <c r="Q71">
        <f t="shared" si="19"/>
        <v>2</v>
      </c>
      <c r="R71">
        <f t="shared" si="20"/>
        <v>-0.5</v>
      </c>
      <c r="S71">
        <f t="shared" si="21"/>
        <v>2</v>
      </c>
      <c r="T71">
        <f t="shared" si="22"/>
        <v>2</v>
      </c>
      <c r="U71">
        <f t="shared" si="23"/>
        <v>0</v>
      </c>
      <c r="V71">
        <f t="shared" si="24"/>
        <v>-1</v>
      </c>
      <c r="W71" s="1">
        <f t="shared" si="25"/>
        <v>7.25</v>
      </c>
      <c r="X71">
        <f t="shared" si="26"/>
        <v>1</v>
      </c>
    </row>
    <row r="72" spans="1:24">
      <c r="A72" t="s">
        <v>85</v>
      </c>
      <c r="B72" t="s">
        <v>12</v>
      </c>
      <c r="C72" t="s">
        <v>13</v>
      </c>
      <c r="D72" t="s">
        <v>13</v>
      </c>
      <c r="E72" t="s">
        <v>14</v>
      </c>
      <c r="F72" t="s">
        <v>13</v>
      </c>
      <c r="G72" t="s">
        <v>14</v>
      </c>
      <c r="H72" t="s">
        <v>13</v>
      </c>
      <c r="I72" t="s">
        <v>15</v>
      </c>
      <c r="J72" t="s">
        <v>12</v>
      </c>
      <c r="K72" t="s">
        <v>12</v>
      </c>
      <c r="M72">
        <f t="shared" si="15"/>
        <v>1</v>
      </c>
      <c r="N72">
        <f t="shared" si="16"/>
        <v>1</v>
      </c>
      <c r="O72">
        <f t="shared" si="17"/>
        <v>1</v>
      </c>
      <c r="P72">
        <f t="shared" si="18"/>
        <v>1</v>
      </c>
      <c r="Q72">
        <f t="shared" si="19"/>
        <v>2</v>
      </c>
      <c r="R72">
        <f t="shared" si="20"/>
        <v>2</v>
      </c>
      <c r="S72">
        <f t="shared" si="21"/>
        <v>2</v>
      </c>
      <c r="T72">
        <f t="shared" si="22"/>
        <v>2</v>
      </c>
      <c r="U72">
        <f t="shared" si="23"/>
        <v>4</v>
      </c>
      <c r="V72">
        <f t="shared" si="24"/>
        <v>-1</v>
      </c>
      <c r="W72" s="1">
        <f t="shared" si="25"/>
        <v>15</v>
      </c>
      <c r="X72">
        <f t="shared" si="26"/>
        <v>4</v>
      </c>
    </row>
    <row r="73" spans="1:24">
      <c r="A73" t="s">
        <v>86</v>
      </c>
      <c r="B73" t="s">
        <v>12</v>
      </c>
      <c r="C73" t="s">
        <v>13</v>
      </c>
      <c r="D73" t="s">
        <v>13</v>
      </c>
      <c r="E73" t="s">
        <v>14</v>
      </c>
      <c r="F73" t="s">
        <v>13</v>
      </c>
      <c r="G73" t="s">
        <v>14</v>
      </c>
      <c r="H73" t="s">
        <v>13</v>
      </c>
      <c r="K73" t="s">
        <v>14</v>
      </c>
      <c r="M73">
        <f t="shared" si="15"/>
        <v>1</v>
      </c>
      <c r="N73">
        <f t="shared" si="16"/>
        <v>1</v>
      </c>
      <c r="O73">
        <f t="shared" si="17"/>
        <v>1</v>
      </c>
      <c r="P73">
        <f t="shared" si="18"/>
        <v>1</v>
      </c>
      <c r="Q73">
        <f t="shared" si="19"/>
        <v>2</v>
      </c>
      <c r="R73">
        <f t="shared" si="20"/>
        <v>2</v>
      </c>
      <c r="S73">
        <f t="shared" si="21"/>
        <v>2</v>
      </c>
      <c r="T73">
        <f t="shared" si="22"/>
        <v>0</v>
      </c>
      <c r="U73">
        <f t="shared" si="23"/>
        <v>0</v>
      </c>
      <c r="V73">
        <f t="shared" si="24"/>
        <v>-1</v>
      </c>
      <c r="W73" s="1">
        <f t="shared" si="25"/>
        <v>9</v>
      </c>
      <c r="X73">
        <f t="shared" si="26"/>
        <v>2</v>
      </c>
    </row>
    <row r="74" spans="1:24">
      <c r="A74" t="s">
        <v>87</v>
      </c>
      <c r="B74" t="s">
        <v>12</v>
      </c>
      <c r="C74" t="s">
        <v>13</v>
      </c>
      <c r="D74" t="s">
        <v>13</v>
      </c>
      <c r="E74" t="s">
        <v>14</v>
      </c>
      <c r="F74" t="s">
        <v>13</v>
      </c>
      <c r="G74" t="s">
        <v>14</v>
      </c>
      <c r="H74" t="s">
        <v>13</v>
      </c>
      <c r="M74">
        <f t="shared" si="15"/>
        <v>1</v>
      </c>
      <c r="N74">
        <f t="shared" si="16"/>
        <v>1</v>
      </c>
      <c r="O74">
        <f t="shared" si="17"/>
        <v>1</v>
      </c>
      <c r="P74">
        <f t="shared" si="18"/>
        <v>1</v>
      </c>
      <c r="Q74">
        <f t="shared" si="19"/>
        <v>2</v>
      </c>
      <c r="R74">
        <f t="shared" si="20"/>
        <v>2</v>
      </c>
      <c r="S74">
        <f t="shared" si="21"/>
        <v>2</v>
      </c>
      <c r="T74">
        <f t="shared" si="22"/>
        <v>0</v>
      </c>
      <c r="U74">
        <f t="shared" si="23"/>
        <v>0</v>
      </c>
      <c r="V74">
        <f t="shared" si="24"/>
        <v>0</v>
      </c>
      <c r="W74" s="1">
        <f t="shared" si="25"/>
        <v>10</v>
      </c>
      <c r="X74">
        <f t="shared" si="26"/>
        <v>2</v>
      </c>
    </row>
    <row r="75" spans="1:24">
      <c r="A75" t="s">
        <v>88</v>
      </c>
      <c r="B75" t="s">
        <v>12</v>
      </c>
      <c r="C75" t="s">
        <v>13</v>
      </c>
      <c r="D75" t="s">
        <v>12</v>
      </c>
      <c r="E75" t="s">
        <v>14</v>
      </c>
      <c r="F75" t="s">
        <v>13</v>
      </c>
      <c r="G75" t="s">
        <v>12</v>
      </c>
      <c r="H75" t="s">
        <v>13</v>
      </c>
      <c r="J75" t="s">
        <v>12</v>
      </c>
      <c r="M75">
        <f t="shared" si="15"/>
        <v>1</v>
      </c>
      <c r="N75">
        <f t="shared" si="16"/>
        <v>1</v>
      </c>
      <c r="O75">
        <f t="shared" si="17"/>
        <v>-0.25</v>
      </c>
      <c r="P75">
        <f t="shared" si="18"/>
        <v>1</v>
      </c>
      <c r="Q75">
        <f t="shared" si="19"/>
        <v>2</v>
      </c>
      <c r="R75">
        <f t="shared" si="20"/>
        <v>-0.5</v>
      </c>
      <c r="S75">
        <f t="shared" si="21"/>
        <v>2</v>
      </c>
      <c r="T75">
        <f t="shared" si="22"/>
        <v>0</v>
      </c>
      <c r="U75">
        <f t="shared" si="23"/>
        <v>4</v>
      </c>
      <c r="V75">
        <f t="shared" si="24"/>
        <v>0</v>
      </c>
      <c r="W75" s="1">
        <f t="shared" si="25"/>
        <v>10.25</v>
      </c>
      <c r="X75">
        <f t="shared" si="26"/>
        <v>2</v>
      </c>
    </row>
    <row r="76" spans="1:24">
      <c r="A76" t="s">
        <v>89</v>
      </c>
      <c r="B76" t="s">
        <v>12</v>
      </c>
      <c r="D76" t="s">
        <v>12</v>
      </c>
      <c r="E76" t="s">
        <v>14</v>
      </c>
      <c r="F76" t="s">
        <v>13</v>
      </c>
      <c r="G76" t="s">
        <v>14</v>
      </c>
      <c r="H76" t="s">
        <v>13</v>
      </c>
      <c r="I76" t="s">
        <v>15</v>
      </c>
      <c r="K76" t="s">
        <v>15</v>
      </c>
      <c r="M76">
        <f t="shared" si="15"/>
        <v>1</v>
      </c>
      <c r="N76">
        <f t="shared" si="16"/>
        <v>0</v>
      </c>
      <c r="O76">
        <f t="shared" si="17"/>
        <v>-0.25</v>
      </c>
      <c r="P76">
        <f t="shared" si="18"/>
        <v>1</v>
      </c>
      <c r="Q76">
        <f t="shared" si="19"/>
        <v>2</v>
      </c>
      <c r="R76">
        <f t="shared" si="20"/>
        <v>2</v>
      </c>
      <c r="S76">
        <f t="shared" si="21"/>
        <v>2</v>
      </c>
      <c r="T76">
        <f t="shared" si="22"/>
        <v>2</v>
      </c>
      <c r="U76">
        <f t="shared" si="23"/>
        <v>0</v>
      </c>
      <c r="V76">
        <f t="shared" si="24"/>
        <v>4</v>
      </c>
      <c r="W76" s="1">
        <f t="shared" si="25"/>
        <v>13.75</v>
      </c>
      <c r="X76">
        <f t="shared" si="26"/>
        <v>3</v>
      </c>
    </row>
    <row r="77" spans="1:24">
      <c r="A77" t="s">
        <v>90</v>
      </c>
      <c r="B77" t="s">
        <v>12</v>
      </c>
      <c r="C77" t="s">
        <v>13</v>
      </c>
      <c r="D77" t="s">
        <v>12</v>
      </c>
      <c r="E77" t="s">
        <v>14</v>
      </c>
      <c r="F77" t="s">
        <v>15</v>
      </c>
      <c r="G77" t="s">
        <v>15</v>
      </c>
      <c r="H77" t="s">
        <v>13</v>
      </c>
      <c r="I77" t="s">
        <v>15</v>
      </c>
      <c r="J77" t="s">
        <v>12</v>
      </c>
      <c r="K77" t="s">
        <v>15</v>
      </c>
      <c r="M77">
        <f t="shared" si="15"/>
        <v>1</v>
      </c>
      <c r="N77">
        <f t="shared" si="16"/>
        <v>1</v>
      </c>
      <c r="O77">
        <f t="shared" si="17"/>
        <v>-0.25</v>
      </c>
      <c r="P77">
        <f t="shared" si="18"/>
        <v>1</v>
      </c>
      <c r="Q77">
        <f t="shared" si="19"/>
        <v>-0.5</v>
      </c>
      <c r="R77">
        <f t="shared" si="20"/>
        <v>-0.5</v>
      </c>
      <c r="S77">
        <f t="shared" si="21"/>
        <v>2</v>
      </c>
      <c r="T77">
        <f t="shared" si="22"/>
        <v>2</v>
      </c>
      <c r="U77">
        <f t="shared" si="23"/>
        <v>4</v>
      </c>
      <c r="V77">
        <f t="shared" si="24"/>
        <v>4</v>
      </c>
      <c r="W77" s="1">
        <f t="shared" si="25"/>
        <v>13.75</v>
      </c>
      <c r="X77">
        <f t="shared" si="26"/>
        <v>3</v>
      </c>
    </row>
    <row r="78" spans="1:24">
      <c r="A78" t="s">
        <v>91</v>
      </c>
      <c r="B78" t="s">
        <v>12</v>
      </c>
      <c r="C78" t="s">
        <v>13</v>
      </c>
      <c r="D78" t="s">
        <v>13</v>
      </c>
      <c r="E78" t="s">
        <v>14</v>
      </c>
      <c r="F78" t="s">
        <v>12</v>
      </c>
      <c r="G78" t="s">
        <v>14</v>
      </c>
      <c r="H78" t="s">
        <v>13</v>
      </c>
      <c r="I78" t="s">
        <v>15</v>
      </c>
      <c r="J78" t="s">
        <v>14</v>
      </c>
      <c r="M78">
        <f t="shared" si="15"/>
        <v>1</v>
      </c>
      <c r="N78">
        <f t="shared" si="16"/>
        <v>1</v>
      </c>
      <c r="O78">
        <f t="shared" si="17"/>
        <v>1</v>
      </c>
      <c r="P78">
        <f t="shared" si="18"/>
        <v>1</v>
      </c>
      <c r="Q78">
        <f t="shared" si="19"/>
        <v>-0.5</v>
      </c>
      <c r="R78">
        <f t="shared" si="20"/>
        <v>2</v>
      </c>
      <c r="S78">
        <f t="shared" si="21"/>
        <v>2</v>
      </c>
      <c r="T78">
        <f t="shared" si="22"/>
        <v>2</v>
      </c>
      <c r="U78">
        <f t="shared" si="23"/>
        <v>-1</v>
      </c>
      <c r="V78">
        <f t="shared" si="24"/>
        <v>0</v>
      </c>
      <c r="W78" s="1">
        <f t="shared" si="25"/>
        <v>8.5</v>
      </c>
      <c r="X78">
        <f t="shared" si="26"/>
        <v>2</v>
      </c>
    </row>
    <row r="79" spans="1:24">
      <c r="A79" t="s">
        <v>92</v>
      </c>
      <c r="B79" t="s">
        <v>12</v>
      </c>
      <c r="C79" t="s">
        <v>13</v>
      </c>
      <c r="D79" t="s">
        <v>13</v>
      </c>
      <c r="E79" t="s">
        <v>14</v>
      </c>
      <c r="F79" t="s">
        <v>13</v>
      </c>
      <c r="G79" t="s">
        <v>14</v>
      </c>
      <c r="H79" t="s">
        <v>13</v>
      </c>
      <c r="I79" t="s">
        <v>15</v>
      </c>
      <c r="J79" t="s">
        <v>12</v>
      </c>
      <c r="M79">
        <f t="shared" si="15"/>
        <v>1</v>
      </c>
      <c r="N79">
        <f t="shared" si="16"/>
        <v>1</v>
      </c>
      <c r="O79">
        <f t="shared" si="17"/>
        <v>1</v>
      </c>
      <c r="P79">
        <f t="shared" si="18"/>
        <v>1</v>
      </c>
      <c r="Q79">
        <f t="shared" si="19"/>
        <v>2</v>
      </c>
      <c r="R79">
        <f t="shared" si="20"/>
        <v>2</v>
      </c>
      <c r="S79">
        <f t="shared" si="21"/>
        <v>2</v>
      </c>
      <c r="T79">
        <f t="shared" si="22"/>
        <v>2</v>
      </c>
      <c r="U79">
        <f t="shared" si="23"/>
        <v>4</v>
      </c>
      <c r="V79">
        <f t="shared" si="24"/>
        <v>0</v>
      </c>
      <c r="W79" s="1">
        <f t="shared" si="25"/>
        <v>16</v>
      </c>
      <c r="X79">
        <f t="shared" si="26"/>
        <v>4</v>
      </c>
    </row>
    <row r="80" spans="1:24">
      <c r="A80" t="s">
        <v>93</v>
      </c>
      <c r="B80" t="s">
        <v>12</v>
      </c>
      <c r="C80" t="s">
        <v>14</v>
      </c>
      <c r="D80" t="s">
        <v>13</v>
      </c>
      <c r="E80" t="s">
        <v>14</v>
      </c>
      <c r="F80" t="s">
        <v>15</v>
      </c>
      <c r="G80" t="s">
        <v>14</v>
      </c>
      <c r="H80" t="s">
        <v>13</v>
      </c>
      <c r="I80" t="s">
        <v>15</v>
      </c>
      <c r="J80" t="s">
        <v>15</v>
      </c>
      <c r="K80" t="s">
        <v>14</v>
      </c>
      <c r="M80">
        <f t="shared" si="15"/>
        <v>1</v>
      </c>
      <c r="N80">
        <f t="shared" si="16"/>
        <v>-0.25</v>
      </c>
      <c r="O80">
        <f t="shared" si="17"/>
        <v>1</v>
      </c>
      <c r="P80">
        <f t="shared" si="18"/>
        <v>1</v>
      </c>
      <c r="Q80">
        <f t="shared" si="19"/>
        <v>-0.5</v>
      </c>
      <c r="R80">
        <f t="shared" si="20"/>
        <v>2</v>
      </c>
      <c r="S80">
        <f t="shared" si="21"/>
        <v>2</v>
      </c>
      <c r="T80">
        <f t="shared" si="22"/>
        <v>2</v>
      </c>
      <c r="U80">
        <f t="shared" si="23"/>
        <v>-1</v>
      </c>
      <c r="V80">
        <f t="shared" si="24"/>
        <v>-1</v>
      </c>
      <c r="W80" s="1">
        <f t="shared" si="25"/>
        <v>6.25</v>
      </c>
      <c r="X80">
        <f t="shared" si="26"/>
        <v>1</v>
      </c>
    </row>
    <row r="81" spans="1:24">
      <c r="A81" t="s">
        <v>94</v>
      </c>
      <c r="B81" t="s">
        <v>12</v>
      </c>
      <c r="C81" t="s">
        <v>13</v>
      </c>
      <c r="D81" t="s">
        <v>13</v>
      </c>
      <c r="E81" t="s">
        <v>14</v>
      </c>
      <c r="F81" t="s">
        <v>12</v>
      </c>
      <c r="G81" t="s">
        <v>15</v>
      </c>
      <c r="H81" t="s">
        <v>13</v>
      </c>
      <c r="I81" t="s">
        <v>15</v>
      </c>
      <c r="J81" t="s">
        <v>13</v>
      </c>
      <c r="K81" t="s">
        <v>13</v>
      </c>
      <c r="M81">
        <f t="shared" si="15"/>
        <v>1</v>
      </c>
      <c r="N81">
        <f t="shared" si="16"/>
        <v>1</v>
      </c>
      <c r="O81">
        <f t="shared" si="17"/>
        <v>1</v>
      </c>
      <c r="P81">
        <f t="shared" si="18"/>
        <v>1</v>
      </c>
      <c r="Q81">
        <f t="shared" si="19"/>
        <v>-0.5</v>
      </c>
      <c r="R81">
        <f t="shared" si="20"/>
        <v>-0.5</v>
      </c>
      <c r="S81">
        <f t="shared" si="21"/>
        <v>2</v>
      </c>
      <c r="T81">
        <f t="shared" si="22"/>
        <v>2</v>
      </c>
      <c r="U81">
        <f t="shared" si="23"/>
        <v>-1</v>
      </c>
      <c r="V81">
        <f t="shared" si="24"/>
        <v>-1</v>
      </c>
      <c r="W81" s="1">
        <f t="shared" si="25"/>
        <v>5</v>
      </c>
      <c r="X81">
        <f t="shared" si="26"/>
        <v>1</v>
      </c>
    </row>
    <row r="82" spans="1:24">
      <c r="A82" t="s">
        <v>95</v>
      </c>
      <c r="B82" t="s">
        <v>12</v>
      </c>
      <c r="C82" t="s">
        <v>13</v>
      </c>
      <c r="D82" t="s">
        <v>13</v>
      </c>
      <c r="E82" t="s">
        <v>14</v>
      </c>
      <c r="F82" t="s">
        <v>13</v>
      </c>
      <c r="G82" t="s">
        <v>12</v>
      </c>
      <c r="H82" t="s">
        <v>13</v>
      </c>
      <c r="I82" t="s">
        <v>15</v>
      </c>
      <c r="J82" t="s">
        <v>15</v>
      </c>
      <c r="K82" t="s">
        <v>15</v>
      </c>
      <c r="M82">
        <f t="shared" si="15"/>
        <v>1</v>
      </c>
      <c r="N82">
        <f t="shared" si="16"/>
        <v>1</v>
      </c>
      <c r="O82">
        <f t="shared" si="17"/>
        <v>1</v>
      </c>
      <c r="P82">
        <f t="shared" si="18"/>
        <v>1</v>
      </c>
      <c r="Q82">
        <f t="shared" si="19"/>
        <v>2</v>
      </c>
      <c r="R82">
        <f t="shared" si="20"/>
        <v>-0.5</v>
      </c>
      <c r="S82">
        <f t="shared" si="21"/>
        <v>2</v>
      </c>
      <c r="T82">
        <f t="shared" si="22"/>
        <v>2</v>
      </c>
      <c r="U82">
        <f t="shared" si="23"/>
        <v>-1</v>
      </c>
      <c r="V82">
        <f t="shared" si="24"/>
        <v>4</v>
      </c>
      <c r="W82" s="1">
        <f t="shared" si="25"/>
        <v>12.5</v>
      </c>
      <c r="X82">
        <f t="shared" si="26"/>
        <v>3</v>
      </c>
    </row>
    <row r="83" spans="1:24">
      <c r="A83" t="s">
        <v>96</v>
      </c>
      <c r="B83" t="s">
        <v>12</v>
      </c>
      <c r="C83" t="s">
        <v>13</v>
      </c>
      <c r="D83" t="s">
        <v>13</v>
      </c>
      <c r="E83" t="s">
        <v>12</v>
      </c>
      <c r="F83" t="s">
        <v>15</v>
      </c>
      <c r="G83" t="s">
        <v>14</v>
      </c>
      <c r="H83" t="s">
        <v>13</v>
      </c>
      <c r="I83" t="s">
        <v>15</v>
      </c>
      <c r="K83" t="s">
        <v>15</v>
      </c>
      <c r="M83">
        <f t="shared" si="15"/>
        <v>1</v>
      </c>
      <c r="N83">
        <f t="shared" si="16"/>
        <v>1</v>
      </c>
      <c r="O83">
        <f t="shared" si="17"/>
        <v>1</v>
      </c>
      <c r="P83">
        <f t="shared" si="18"/>
        <v>-0.25</v>
      </c>
      <c r="Q83">
        <f t="shared" si="19"/>
        <v>-0.5</v>
      </c>
      <c r="R83">
        <f t="shared" si="20"/>
        <v>2</v>
      </c>
      <c r="S83">
        <f t="shared" si="21"/>
        <v>2</v>
      </c>
      <c r="T83">
        <f t="shared" si="22"/>
        <v>2</v>
      </c>
      <c r="U83">
        <f t="shared" si="23"/>
        <v>0</v>
      </c>
      <c r="V83">
        <f t="shared" si="24"/>
        <v>4</v>
      </c>
      <c r="W83" s="1">
        <f t="shared" si="25"/>
        <v>12.25</v>
      </c>
      <c r="X83">
        <f t="shared" si="26"/>
        <v>3</v>
      </c>
    </row>
    <row r="84" spans="1:24">
      <c r="A84" t="s">
        <v>97</v>
      </c>
      <c r="B84" t="s">
        <v>12</v>
      </c>
      <c r="C84" t="s">
        <v>13</v>
      </c>
      <c r="D84" t="s">
        <v>13</v>
      </c>
      <c r="E84" t="s">
        <v>14</v>
      </c>
      <c r="F84" t="s">
        <v>13</v>
      </c>
      <c r="G84" t="s">
        <v>14</v>
      </c>
      <c r="H84" t="s">
        <v>13</v>
      </c>
      <c r="I84" t="s">
        <v>15</v>
      </c>
      <c r="J84" t="s">
        <v>12</v>
      </c>
      <c r="M84">
        <f t="shared" si="15"/>
        <v>1</v>
      </c>
      <c r="N84">
        <f t="shared" si="16"/>
        <v>1</v>
      </c>
      <c r="O84">
        <f t="shared" si="17"/>
        <v>1</v>
      </c>
      <c r="P84">
        <f t="shared" si="18"/>
        <v>1</v>
      </c>
      <c r="Q84">
        <f t="shared" si="19"/>
        <v>2</v>
      </c>
      <c r="R84">
        <f t="shared" si="20"/>
        <v>2</v>
      </c>
      <c r="S84">
        <f t="shared" si="21"/>
        <v>2</v>
      </c>
      <c r="T84">
        <f t="shared" si="22"/>
        <v>2</v>
      </c>
      <c r="U84">
        <f t="shared" si="23"/>
        <v>4</v>
      </c>
      <c r="V84">
        <f t="shared" si="24"/>
        <v>0</v>
      </c>
      <c r="W84" s="1">
        <f t="shared" si="25"/>
        <v>16</v>
      </c>
      <c r="X84">
        <f t="shared" si="26"/>
        <v>4</v>
      </c>
    </row>
    <row r="85" spans="1:24">
      <c r="A85" t="s">
        <v>98</v>
      </c>
      <c r="B85" t="s">
        <v>12</v>
      </c>
      <c r="C85" t="s">
        <v>13</v>
      </c>
      <c r="D85" t="s">
        <v>12</v>
      </c>
      <c r="E85" t="s">
        <v>13</v>
      </c>
      <c r="F85" t="s">
        <v>12</v>
      </c>
      <c r="G85" t="s">
        <v>14</v>
      </c>
      <c r="H85" t="s">
        <v>13</v>
      </c>
      <c r="I85" t="s">
        <v>15</v>
      </c>
      <c r="J85" t="s">
        <v>14</v>
      </c>
      <c r="K85" t="s">
        <v>15</v>
      </c>
      <c r="M85">
        <f t="shared" si="15"/>
        <v>1</v>
      </c>
      <c r="N85">
        <f t="shared" si="16"/>
        <v>1</v>
      </c>
      <c r="O85">
        <f t="shared" si="17"/>
        <v>-0.25</v>
      </c>
      <c r="P85">
        <f t="shared" si="18"/>
        <v>-0.25</v>
      </c>
      <c r="Q85">
        <f t="shared" si="19"/>
        <v>-0.5</v>
      </c>
      <c r="R85">
        <f t="shared" si="20"/>
        <v>2</v>
      </c>
      <c r="S85">
        <f t="shared" si="21"/>
        <v>2</v>
      </c>
      <c r="T85">
        <f t="shared" si="22"/>
        <v>2</v>
      </c>
      <c r="U85">
        <f t="shared" si="23"/>
        <v>-1</v>
      </c>
      <c r="V85">
        <f t="shared" si="24"/>
        <v>4</v>
      </c>
      <c r="W85" s="1">
        <f t="shared" si="25"/>
        <v>10</v>
      </c>
      <c r="X85">
        <f t="shared" si="26"/>
        <v>2</v>
      </c>
    </row>
    <row r="86" spans="1:24">
      <c r="A86" t="s">
        <v>99</v>
      </c>
      <c r="B86" t="s">
        <v>12</v>
      </c>
      <c r="D86" t="s">
        <v>13</v>
      </c>
      <c r="F86" t="s">
        <v>13</v>
      </c>
      <c r="G86" t="s">
        <v>14</v>
      </c>
      <c r="H86" t="s">
        <v>13</v>
      </c>
      <c r="J86" t="s">
        <v>12</v>
      </c>
      <c r="M86">
        <f t="shared" si="15"/>
        <v>1</v>
      </c>
      <c r="N86">
        <f t="shared" si="16"/>
        <v>0</v>
      </c>
      <c r="O86">
        <f t="shared" si="17"/>
        <v>1</v>
      </c>
      <c r="P86">
        <f t="shared" si="18"/>
        <v>0</v>
      </c>
      <c r="Q86">
        <f t="shared" si="19"/>
        <v>2</v>
      </c>
      <c r="R86">
        <f t="shared" si="20"/>
        <v>2</v>
      </c>
      <c r="S86">
        <f t="shared" si="21"/>
        <v>2</v>
      </c>
      <c r="T86">
        <f t="shared" si="22"/>
        <v>0</v>
      </c>
      <c r="U86">
        <f t="shared" si="23"/>
        <v>4</v>
      </c>
      <c r="V86">
        <f t="shared" si="24"/>
        <v>0</v>
      </c>
      <c r="W86" s="1">
        <f t="shared" si="25"/>
        <v>12</v>
      </c>
      <c r="X86">
        <f t="shared" si="26"/>
        <v>3</v>
      </c>
    </row>
    <row r="87" spans="1:24">
      <c r="A87" t="s">
        <v>100</v>
      </c>
      <c r="B87" t="s">
        <v>12</v>
      </c>
      <c r="C87" t="s">
        <v>13</v>
      </c>
      <c r="D87" t="s">
        <v>13</v>
      </c>
      <c r="E87" t="s">
        <v>14</v>
      </c>
      <c r="F87" t="s">
        <v>13</v>
      </c>
      <c r="G87" t="s">
        <v>14</v>
      </c>
      <c r="H87" t="s">
        <v>13</v>
      </c>
      <c r="I87" t="s">
        <v>15</v>
      </c>
      <c r="J87" t="s">
        <v>12</v>
      </c>
      <c r="K87" t="s">
        <v>15</v>
      </c>
      <c r="M87">
        <f t="shared" si="15"/>
        <v>1</v>
      </c>
      <c r="N87">
        <f t="shared" si="16"/>
        <v>1</v>
      </c>
      <c r="O87">
        <f t="shared" si="17"/>
        <v>1</v>
      </c>
      <c r="P87">
        <f t="shared" si="18"/>
        <v>1</v>
      </c>
      <c r="Q87">
        <f t="shared" si="19"/>
        <v>2</v>
      </c>
      <c r="R87">
        <f t="shared" si="20"/>
        <v>2</v>
      </c>
      <c r="S87">
        <f t="shared" si="21"/>
        <v>2</v>
      </c>
      <c r="T87">
        <f t="shared" si="22"/>
        <v>2</v>
      </c>
      <c r="U87">
        <f t="shared" si="23"/>
        <v>4</v>
      </c>
      <c r="V87">
        <f t="shared" si="24"/>
        <v>4</v>
      </c>
      <c r="W87" s="1">
        <f t="shared" si="25"/>
        <v>20</v>
      </c>
      <c r="X87">
        <f t="shared" si="26"/>
        <v>6</v>
      </c>
    </row>
    <row r="88" spans="1:24">
      <c r="A88" t="s">
        <v>101</v>
      </c>
      <c r="B88" t="s">
        <v>14</v>
      </c>
      <c r="C88" t="s">
        <v>13</v>
      </c>
      <c r="D88" t="s">
        <v>13</v>
      </c>
      <c r="E88" t="s">
        <v>14</v>
      </c>
      <c r="F88" t="s">
        <v>13</v>
      </c>
      <c r="G88" t="s">
        <v>14</v>
      </c>
      <c r="H88" t="s">
        <v>13</v>
      </c>
      <c r="I88" t="s">
        <v>15</v>
      </c>
      <c r="J88" t="s">
        <v>12</v>
      </c>
      <c r="K88" t="s">
        <v>13</v>
      </c>
      <c r="M88">
        <f t="shared" si="15"/>
        <v>-0.25</v>
      </c>
      <c r="N88">
        <f t="shared" si="16"/>
        <v>1</v>
      </c>
      <c r="O88">
        <f t="shared" si="17"/>
        <v>1</v>
      </c>
      <c r="P88">
        <f t="shared" si="18"/>
        <v>1</v>
      </c>
      <c r="Q88">
        <f t="shared" si="19"/>
        <v>2</v>
      </c>
      <c r="R88">
        <f t="shared" si="20"/>
        <v>2</v>
      </c>
      <c r="S88">
        <f t="shared" si="21"/>
        <v>2</v>
      </c>
      <c r="T88">
        <f t="shared" si="22"/>
        <v>2</v>
      </c>
      <c r="U88">
        <f t="shared" si="23"/>
        <v>4</v>
      </c>
      <c r="V88">
        <f t="shared" si="24"/>
        <v>-1</v>
      </c>
      <c r="W88" s="1">
        <f t="shared" si="25"/>
        <v>13.75</v>
      </c>
      <c r="X88">
        <f t="shared" si="26"/>
        <v>3</v>
      </c>
    </row>
    <row r="89" spans="1:24">
      <c r="A89" t="s">
        <v>102</v>
      </c>
      <c r="B89" t="s">
        <v>13</v>
      </c>
      <c r="C89" t="s">
        <v>13</v>
      </c>
      <c r="D89" t="s">
        <v>13</v>
      </c>
      <c r="E89" t="s">
        <v>14</v>
      </c>
      <c r="F89" t="s">
        <v>13</v>
      </c>
      <c r="G89" t="s">
        <v>14</v>
      </c>
      <c r="H89" t="s">
        <v>13</v>
      </c>
      <c r="I89" t="s">
        <v>15</v>
      </c>
      <c r="J89" t="s">
        <v>12</v>
      </c>
      <c r="K89" t="s">
        <v>15</v>
      </c>
      <c r="M89">
        <f t="shared" si="15"/>
        <v>-0.25</v>
      </c>
      <c r="N89">
        <f t="shared" si="16"/>
        <v>1</v>
      </c>
      <c r="O89">
        <f t="shared" si="17"/>
        <v>1</v>
      </c>
      <c r="P89">
        <f t="shared" si="18"/>
        <v>1</v>
      </c>
      <c r="Q89">
        <f t="shared" si="19"/>
        <v>2</v>
      </c>
      <c r="R89">
        <f t="shared" si="20"/>
        <v>2</v>
      </c>
      <c r="S89">
        <f t="shared" si="21"/>
        <v>2</v>
      </c>
      <c r="T89">
        <f t="shared" si="22"/>
        <v>2</v>
      </c>
      <c r="U89">
        <f t="shared" si="23"/>
        <v>4</v>
      </c>
      <c r="V89">
        <f t="shared" si="24"/>
        <v>4</v>
      </c>
      <c r="W89" s="1">
        <f t="shared" si="25"/>
        <v>18.75</v>
      </c>
      <c r="X89">
        <f t="shared" si="26"/>
        <v>5</v>
      </c>
    </row>
    <row r="90" spans="1:24">
      <c r="A90" t="s">
        <v>103</v>
      </c>
      <c r="B90" t="s">
        <v>12</v>
      </c>
      <c r="C90" t="s">
        <v>13</v>
      </c>
      <c r="D90" t="s">
        <v>13</v>
      </c>
      <c r="E90" t="s">
        <v>14</v>
      </c>
      <c r="F90" t="s">
        <v>15</v>
      </c>
      <c r="G90" t="s">
        <v>12</v>
      </c>
      <c r="H90" t="s">
        <v>13</v>
      </c>
      <c r="I90" t="s">
        <v>14</v>
      </c>
      <c r="J90" t="s">
        <v>12</v>
      </c>
      <c r="M90">
        <f t="shared" si="15"/>
        <v>1</v>
      </c>
      <c r="N90">
        <f t="shared" si="16"/>
        <v>1</v>
      </c>
      <c r="O90">
        <f t="shared" si="17"/>
        <v>1</v>
      </c>
      <c r="P90">
        <f t="shared" si="18"/>
        <v>1</v>
      </c>
      <c r="Q90">
        <f t="shared" si="19"/>
        <v>-0.5</v>
      </c>
      <c r="R90">
        <f t="shared" si="20"/>
        <v>-0.5</v>
      </c>
      <c r="S90">
        <f t="shared" si="21"/>
        <v>2</v>
      </c>
      <c r="T90">
        <f t="shared" si="22"/>
        <v>-0.5</v>
      </c>
      <c r="U90">
        <f t="shared" si="23"/>
        <v>4</v>
      </c>
      <c r="V90">
        <f t="shared" si="24"/>
        <v>0</v>
      </c>
      <c r="W90" s="1">
        <f t="shared" si="25"/>
        <v>8.5</v>
      </c>
      <c r="X90">
        <f t="shared" si="26"/>
        <v>2</v>
      </c>
    </row>
    <row r="91" spans="1:24">
      <c r="A91" t="s">
        <v>104</v>
      </c>
      <c r="B91" t="s">
        <v>15</v>
      </c>
      <c r="C91" t="s">
        <v>13</v>
      </c>
      <c r="D91" t="s">
        <v>14</v>
      </c>
      <c r="E91" t="s">
        <v>14</v>
      </c>
      <c r="F91" t="s">
        <v>13</v>
      </c>
      <c r="G91" t="s">
        <v>15</v>
      </c>
      <c r="H91" t="s">
        <v>13</v>
      </c>
      <c r="I91" t="s">
        <v>15</v>
      </c>
      <c r="J91" t="s">
        <v>12</v>
      </c>
      <c r="K91" t="s">
        <v>15</v>
      </c>
      <c r="M91">
        <f t="shared" si="15"/>
        <v>-0.25</v>
      </c>
      <c r="N91">
        <f t="shared" si="16"/>
        <v>1</v>
      </c>
      <c r="O91">
        <f t="shared" si="17"/>
        <v>-0.25</v>
      </c>
      <c r="P91">
        <f t="shared" si="18"/>
        <v>1</v>
      </c>
      <c r="Q91">
        <f t="shared" si="19"/>
        <v>2</v>
      </c>
      <c r="R91">
        <f t="shared" si="20"/>
        <v>-0.5</v>
      </c>
      <c r="S91">
        <f t="shared" si="21"/>
        <v>2</v>
      </c>
      <c r="T91">
        <f t="shared" si="22"/>
        <v>2</v>
      </c>
      <c r="U91">
        <f t="shared" si="23"/>
        <v>4</v>
      </c>
      <c r="V91">
        <f t="shared" si="24"/>
        <v>4</v>
      </c>
      <c r="W91" s="1">
        <f t="shared" si="25"/>
        <v>15</v>
      </c>
      <c r="X91">
        <f t="shared" si="26"/>
        <v>4</v>
      </c>
    </row>
    <row r="92" spans="1:24">
      <c r="A92" t="s">
        <v>105</v>
      </c>
      <c r="B92" t="s">
        <v>12</v>
      </c>
      <c r="C92" t="s">
        <v>13</v>
      </c>
      <c r="F92" t="s">
        <v>13</v>
      </c>
      <c r="G92" t="s">
        <v>14</v>
      </c>
      <c r="H92" t="s">
        <v>13</v>
      </c>
      <c r="I92" t="s">
        <v>15</v>
      </c>
      <c r="J92" t="s">
        <v>14</v>
      </c>
      <c r="M92">
        <f t="shared" si="15"/>
        <v>1</v>
      </c>
      <c r="N92">
        <f t="shared" si="16"/>
        <v>1</v>
      </c>
      <c r="O92">
        <f t="shared" si="17"/>
        <v>0</v>
      </c>
      <c r="P92">
        <f t="shared" si="18"/>
        <v>0</v>
      </c>
      <c r="Q92">
        <f t="shared" si="19"/>
        <v>2</v>
      </c>
      <c r="R92">
        <f t="shared" si="20"/>
        <v>2</v>
      </c>
      <c r="S92">
        <f t="shared" si="21"/>
        <v>2</v>
      </c>
      <c r="T92">
        <f t="shared" si="22"/>
        <v>2</v>
      </c>
      <c r="U92">
        <f t="shared" si="23"/>
        <v>-1</v>
      </c>
      <c r="V92">
        <f t="shared" si="24"/>
        <v>0</v>
      </c>
      <c r="W92" s="1">
        <f t="shared" si="25"/>
        <v>9</v>
      </c>
      <c r="X92">
        <f t="shared" si="26"/>
        <v>2</v>
      </c>
    </row>
    <row r="93" spans="1:24">
      <c r="A93" t="s">
        <v>106</v>
      </c>
      <c r="B93" t="s">
        <v>12</v>
      </c>
      <c r="C93" t="s">
        <v>13</v>
      </c>
      <c r="D93" t="s">
        <v>13</v>
      </c>
      <c r="E93" t="s">
        <v>14</v>
      </c>
      <c r="F93" t="s">
        <v>13</v>
      </c>
      <c r="G93" t="s">
        <v>14</v>
      </c>
      <c r="H93" t="s">
        <v>13</v>
      </c>
      <c r="I93" t="s">
        <v>15</v>
      </c>
      <c r="J93" t="s">
        <v>13</v>
      </c>
      <c r="K93" t="s">
        <v>15</v>
      </c>
      <c r="M93">
        <f t="shared" si="15"/>
        <v>1</v>
      </c>
      <c r="N93">
        <f t="shared" si="16"/>
        <v>1</v>
      </c>
      <c r="O93">
        <f t="shared" si="17"/>
        <v>1</v>
      </c>
      <c r="P93">
        <f t="shared" si="18"/>
        <v>1</v>
      </c>
      <c r="Q93">
        <f t="shared" si="19"/>
        <v>2</v>
      </c>
      <c r="R93">
        <f t="shared" si="20"/>
        <v>2</v>
      </c>
      <c r="S93">
        <f t="shared" si="21"/>
        <v>2</v>
      </c>
      <c r="T93">
        <f t="shared" si="22"/>
        <v>2</v>
      </c>
      <c r="U93">
        <f t="shared" si="23"/>
        <v>-1</v>
      </c>
      <c r="V93">
        <f t="shared" si="24"/>
        <v>4</v>
      </c>
      <c r="W93" s="1">
        <f t="shared" si="25"/>
        <v>15</v>
      </c>
      <c r="X93">
        <f t="shared" si="26"/>
        <v>4</v>
      </c>
    </row>
    <row r="94" spans="1:24">
      <c r="A94" t="s">
        <v>107</v>
      </c>
      <c r="B94" t="s">
        <v>15</v>
      </c>
      <c r="C94" t="s">
        <v>13</v>
      </c>
      <c r="D94" t="s">
        <v>12</v>
      </c>
      <c r="E94" t="s">
        <v>14</v>
      </c>
      <c r="F94" t="s">
        <v>13</v>
      </c>
      <c r="G94" t="s">
        <v>14</v>
      </c>
      <c r="H94" t="s">
        <v>13</v>
      </c>
      <c r="I94" t="s">
        <v>15</v>
      </c>
      <c r="K94" t="s">
        <v>14</v>
      </c>
      <c r="M94">
        <f t="shared" si="15"/>
        <v>-0.25</v>
      </c>
      <c r="N94">
        <f t="shared" si="16"/>
        <v>1</v>
      </c>
      <c r="O94">
        <f t="shared" si="17"/>
        <v>-0.25</v>
      </c>
      <c r="P94">
        <f t="shared" si="18"/>
        <v>1</v>
      </c>
      <c r="Q94">
        <f t="shared" si="19"/>
        <v>2</v>
      </c>
      <c r="R94">
        <f t="shared" si="20"/>
        <v>2</v>
      </c>
      <c r="S94">
        <f t="shared" si="21"/>
        <v>2</v>
      </c>
      <c r="T94">
        <f t="shared" si="22"/>
        <v>2</v>
      </c>
      <c r="U94">
        <f t="shared" si="23"/>
        <v>0</v>
      </c>
      <c r="V94">
        <f t="shared" si="24"/>
        <v>-1</v>
      </c>
      <c r="W94" s="1">
        <f t="shared" si="25"/>
        <v>8.5</v>
      </c>
      <c r="X94">
        <f t="shared" si="26"/>
        <v>2</v>
      </c>
    </row>
    <row r="95" spans="1:24">
      <c r="A95" t="s">
        <v>108</v>
      </c>
      <c r="B95" t="s">
        <v>12</v>
      </c>
      <c r="C95" t="s">
        <v>13</v>
      </c>
      <c r="D95" t="s">
        <v>14</v>
      </c>
      <c r="E95" t="s">
        <v>14</v>
      </c>
      <c r="F95" t="s">
        <v>13</v>
      </c>
      <c r="H95" t="s">
        <v>13</v>
      </c>
      <c r="I95" t="s">
        <v>15</v>
      </c>
      <c r="M95">
        <f t="shared" si="15"/>
        <v>1</v>
      </c>
      <c r="N95">
        <f t="shared" si="16"/>
        <v>1</v>
      </c>
      <c r="O95">
        <f t="shared" si="17"/>
        <v>-0.25</v>
      </c>
      <c r="P95">
        <f t="shared" si="18"/>
        <v>1</v>
      </c>
      <c r="Q95">
        <f t="shared" si="19"/>
        <v>2</v>
      </c>
      <c r="R95">
        <f t="shared" si="20"/>
        <v>0</v>
      </c>
      <c r="S95">
        <f t="shared" si="21"/>
        <v>2</v>
      </c>
      <c r="T95">
        <f t="shared" si="22"/>
        <v>2</v>
      </c>
      <c r="U95">
        <f t="shared" si="23"/>
        <v>0</v>
      </c>
      <c r="V95">
        <f t="shared" si="24"/>
        <v>0</v>
      </c>
      <c r="W95" s="1">
        <f t="shared" si="25"/>
        <v>8.75</v>
      </c>
      <c r="X95">
        <f t="shared" si="26"/>
        <v>2</v>
      </c>
    </row>
    <row r="96" spans="1:24">
      <c r="A96" t="s">
        <v>109</v>
      </c>
      <c r="B96" t="s">
        <v>12</v>
      </c>
      <c r="C96" t="s">
        <v>13</v>
      </c>
      <c r="D96" t="s">
        <v>13</v>
      </c>
      <c r="E96" t="s">
        <v>15</v>
      </c>
      <c r="F96" t="s">
        <v>13</v>
      </c>
      <c r="G96" t="s">
        <v>14</v>
      </c>
      <c r="H96" t="s">
        <v>13</v>
      </c>
      <c r="I96" t="s">
        <v>15</v>
      </c>
      <c r="J96" t="s">
        <v>12</v>
      </c>
      <c r="K96" t="s">
        <v>15</v>
      </c>
      <c r="M96">
        <f t="shared" si="15"/>
        <v>1</v>
      </c>
      <c r="N96">
        <f t="shared" si="16"/>
        <v>1</v>
      </c>
      <c r="O96">
        <f t="shared" si="17"/>
        <v>1</v>
      </c>
      <c r="P96">
        <f t="shared" si="18"/>
        <v>-0.25</v>
      </c>
      <c r="Q96">
        <f t="shared" si="19"/>
        <v>2</v>
      </c>
      <c r="R96">
        <f t="shared" si="20"/>
        <v>2</v>
      </c>
      <c r="S96">
        <f t="shared" si="21"/>
        <v>2</v>
      </c>
      <c r="T96">
        <f t="shared" si="22"/>
        <v>2</v>
      </c>
      <c r="U96">
        <f t="shared" si="23"/>
        <v>4</v>
      </c>
      <c r="V96">
        <f t="shared" si="24"/>
        <v>4</v>
      </c>
      <c r="W96" s="1">
        <f t="shared" si="25"/>
        <v>18.75</v>
      </c>
      <c r="X96">
        <f t="shared" si="26"/>
        <v>5</v>
      </c>
    </row>
    <row r="97" spans="1:24">
      <c r="A97" t="s">
        <v>110</v>
      </c>
      <c r="B97" t="s">
        <v>12</v>
      </c>
      <c r="C97" t="s">
        <v>13</v>
      </c>
      <c r="D97" t="s">
        <v>13</v>
      </c>
      <c r="E97" t="s">
        <v>14</v>
      </c>
      <c r="F97" t="s">
        <v>13</v>
      </c>
      <c r="G97" t="s">
        <v>14</v>
      </c>
      <c r="H97" t="s">
        <v>13</v>
      </c>
      <c r="I97" t="s">
        <v>14</v>
      </c>
      <c r="M97">
        <f t="shared" si="15"/>
        <v>1</v>
      </c>
      <c r="N97">
        <f t="shared" si="16"/>
        <v>1</v>
      </c>
      <c r="O97">
        <f t="shared" si="17"/>
        <v>1</v>
      </c>
      <c r="P97">
        <f t="shared" si="18"/>
        <v>1</v>
      </c>
      <c r="Q97">
        <f t="shared" si="19"/>
        <v>2</v>
      </c>
      <c r="R97">
        <f t="shared" si="20"/>
        <v>2</v>
      </c>
      <c r="S97">
        <f t="shared" si="21"/>
        <v>2</v>
      </c>
      <c r="T97">
        <f t="shared" si="22"/>
        <v>-0.5</v>
      </c>
      <c r="U97">
        <f t="shared" si="23"/>
        <v>0</v>
      </c>
      <c r="V97">
        <f t="shared" si="24"/>
        <v>0</v>
      </c>
      <c r="W97" s="1">
        <f t="shared" si="25"/>
        <v>9.5</v>
      </c>
      <c r="X97">
        <f t="shared" si="26"/>
        <v>2</v>
      </c>
    </row>
    <row r="98" spans="1:24">
      <c r="A98" t="s">
        <v>111</v>
      </c>
      <c r="B98" t="s">
        <v>12</v>
      </c>
      <c r="C98" t="s">
        <v>13</v>
      </c>
      <c r="E98" t="s">
        <v>13</v>
      </c>
      <c r="F98" t="s">
        <v>13</v>
      </c>
      <c r="G98" t="s">
        <v>14</v>
      </c>
      <c r="H98" t="s">
        <v>13</v>
      </c>
      <c r="I98" t="s">
        <v>15</v>
      </c>
      <c r="J98" t="s">
        <v>12</v>
      </c>
      <c r="K98" t="s">
        <v>15</v>
      </c>
      <c r="M98">
        <f t="shared" si="15"/>
        <v>1</v>
      </c>
      <c r="N98">
        <f t="shared" si="16"/>
        <v>1</v>
      </c>
      <c r="O98">
        <f t="shared" si="17"/>
        <v>0</v>
      </c>
      <c r="P98">
        <f t="shared" si="18"/>
        <v>-0.25</v>
      </c>
      <c r="Q98">
        <f t="shared" si="19"/>
        <v>2</v>
      </c>
      <c r="R98">
        <f t="shared" si="20"/>
        <v>2</v>
      </c>
      <c r="S98">
        <f t="shared" si="21"/>
        <v>2</v>
      </c>
      <c r="T98">
        <f t="shared" si="22"/>
        <v>2</v>
      </c>
      <c r="U98">
        <f t="shared" si="23"/>
        <v>4</v>
      </c>
      <c r="V98">
        <f t="shared" si="24"/>
        <v>4</v>
      </c>
      <c r="W98" s="1">
        <f t="shared" si="25"/>
        <v>17.75</v>
      </c>
      <c r="X98">
        <f t="shared" si="26"/>
        <v>5</v>
      </c>
    </row>
    <row r="99" spans="1:24">
      <c r="A99" t="s">
        <v>112</v>
      </c>
      <c r="B99" t="s">
        <v>12</v>
      </c>
      <c r="C99" t="s">
        <v>14</v>
      </c>
      <c r="D99" t="s">
        <v>12</v>
      </c>
      <c r="E99" t="s">
        <v>13</v>
      </c>
      <c r="F99" t="s">
        <v>15</v>
      </c>
      <c r="G99" t="s">
        <v>14</v>
      </c>
      <c r="H99" t="s">
        <v>13</v>
      </c>
      <c r="I99" t="s">
        <v>15</v>
      </c>
      <c r="K99" t="s">
        <v>14</v>
      </c>
      <c r="M99">
        <f t="shared" si="15"/>
        <v>1</v>
      </c>
      <c r="N99">
        <f t="shared" si="16"/>
        <v>-0.25</v>
      </c>
      <c r="O99">
        <f t="shared" si="17"/>
        <v>-0.25</v>
      </c>
      <c r="P99">
        <f t="shared" si="18"/>
        <v>-0.25</v>
      </c>
      <c r="Q99">
        <f t="shared" si="19"/>
        <v>-0.5</v>
      </c>
      <c r="R99">
        <f t="shared" si="20"/>
        <v>2</v>
      </c>
      <c r="S99">
        <f t="shared" si="21"/>
        <v>2</v>
      </c>
      <c r="T99">
        <f t="shared" si="22"/>
        <v>2</v>
      </c>
      <c r="U99">
        <f t="shared" si="23"/>
        <v>0</v>
      </c>
      <c r="V99">
        <f t="shared" si="24"/>
        <v>-1</v>
      </c>
      <c r="W99" s="1">
        <f t="shared" si="25"/>
        <v>4.75</v>
      </c>
      <c r="X99">
        <f t="shared" si="26"/>
        <v>1</v>
      </c>
    </row>
    <row r="100" spans="1:24">
      <c r="A100" t="s">
        <v>113</v>
      </c>
      <c r="B100" t="s">
        <v>12</v>
      </c>
      <c r="C100" t="s">
        <v>14</v>
      </c>
      <c r="D100" t="s">
        <v>12</v>
      </c>
      <c r="E100" t="s">
        <v>13</v>
      </c>
      <c r="F100" t="s">
        <v>12</v>
      </c>
      <c r="G100" t="s">
        <v>12</v>
      </c>
      <c r="H100" t="s">
        <v>13</v>
      </c>
      <c r="I100" t="s">
        <v>14</v>
      </c>
      <c r="J100" t="s">
        <v>12</v>
      </c>
      <c r="K100" t="s">
        <v>15</v>
      </c>
      <c r="M100">
        <f t="shared" si="15"/>
        <v>1</v>
      </c>
      <c r="N100">
        <f t="shared" si="16"/>
        <v>-0.25</v>
      </c>
      <c r="O100">
        <f t="shared" si="17"/>
        <v>-0.25</v>
      </c>
      <c r="P100">
        <f t="shared" si="18"/>
        <v>-0.25</v>
      </c>
      <c r="Q100">
        <f t="shared" si="19"/>
        <v>-0.5</v>
      </c>
      <c r="R100">
        <f t="shared" si="20"/>
        <v>-0.5</v>
      </c>
      <c r="S100">
        <f t="shared" si="21"/>
        <v>2</v>
      </c>
      <c r="T100">
        <f t="shared" si="22"/>
        <v>-0.5</v>
      </c>
      <c r="U100">
        <f t="shared" si="23"/>
        <v>4</v>
      </c>
      <c r="V100">
        <f t="shared" si="24"/>
        <v>4</v>
      </c>
      <c r="W100" s="1">
        <f t="shared" si="25"/>
        <v>8.75</v>
      </c>
      <c r="X100">
        <f t="shared" si="26"/>
        <v>2</v>
      </c>
    </row>
    <row r="101" spans="1:24">
      <c r="A101" t="s">
        <v>114</v>
      </c>
      <c r="B101" t="s">
        <v>15</v>
      </c>
      <c r="C101" t="s">
        <v>13</v>
      </c>
      <c r="D101" t="s">
        <v>13</v>
      </c>
      <c r="E101" t="s">
        <v>15</v>
      </c>
      <c r="F101" t="s">
        <v>13</v>
      </c>
      <c r="G101" t="s">
        <v>14</v>
      </c>
      <c r="H101" t="s">
        <v>13</v>
      </c>
      <c r="I101" t="s">
        <v>15</v>
      </c>
      <c r="J101" t="s">
        <v>12</v>
      </c>
      <c r="K101" t="s">
        <v>15</v>
      </c>
      <c r="M101">
        <f t="shared" si="15"/>
        <v>-0.25</v>
      </c>
      <c r="N101">
        <f t="shared" si="16"/>
        <v>1</v>
      </c>
      <c r="O101">
        <f t="shared" si="17"/>
        <v>1</v>
      </c>
      <c r="P101">
        <f t="shared" si="18"/>
        <v>-0.25</v>
      </c>
      <c r="Q101">
        <f t="shared" si="19"/>
        <v>2</v>
      </c>
      <c r="R101">
        <f t="shared" si="20"/>
        <v>2</v>
      </c>
      <c r="S101">
        <f t="shared" si="21"/>
        <v>2</v>
      </c>
      <c r="T101">
        <f t="shared" si="22"/>
        <v>2</v>
      </c>
      <c r="U101">
        <f t="shared" si="23"/>
        <v>4</v>
      </c>
      <c r="V101">
        <f t="shared" si="24"/>
        <v>4</v>
      </c>
      <c r="W101" s="1">
        <f t="shared" si="25"/>
        <v>17.5</v>
      </c>
      <c r="X101">
        <f t="shared" si="26"/>
        <v>5</v>
      </c>
    </row>
    <row r="102" spans="1:24">
      <c r="A102" t="s">
        <v>115</v>
      </c>
      <c r="B102" t="s">
        <v>12</v>
      </c>
      <c r="C102" t="s">
        <v>13</v>
      </c>
      <c r="D102" t="s">
        <v>13</v>
      </c>
      <c r="E102" t="s">
        <v>13</v>
      </c>
      <c r="F102" t="s">
        <v>13</v>
      </c>
      <c r="G102" t="s">
        <v>14</v>
      </c>
      <c r="H102" t="s">
        <v>13</v>
      </c>
      <c r="I102" t="s">
        <v>15</v>
      </c>
      <c r="J102" t="s">
        <v>12</v>
      </c>
      <c r="K102" t="s">
        <v>15</v>
      </c>
      <c r="M102">
        <f t="shared" si="15"/>
        <v>1</v>
      </c>
      <c r="N102">
        <f t="shared" si="16"/>
        <v>1</v>
      </c>
      <c r="O102">
        <f t="shared" si="17"/>
        <v>1</v>
      </c>
      <c r="P102">
        <f t="shared" si="18"/>
        <v>-0.25</v>
      </c>
      <c r="Q102">
        <f t="shared" si="19"/>
        <v>2</v>
      </c>
      <c r="R102">
        <f t="shared" si="20"/>
        <v>2</v>
      </c>
      <c r="S102">
        <f t="shared" si="21"/>
        <v>2</v>
      </c>
      <c r="T102">
        <f t="shared" si="22"/>
        <v>2</v>
      </c>
      <c r="U102">
        <f t="shared" si="23"/>
        <v>4</v>
      </c>
      <c r="V102">
        <f t="shared" si="24"/>
        <v>4</v>
      </c>
      <c r="W102" s="1">
        <f t="shared" si="25"/>
        <v>18.75</v>
      </c>
      <c r="X102">
        <f t="shared" si="26"/>
        <v>5</v>
      </c>
    </row>
    <row r="103" spans="1:24">
      <c r="A103" t="s">
        <v>116</v>
      </c>
      <c r="B103" t="s">
        <v>12</v>
      </c>
      <c r="C103" t="s">
        <v>13</v>
      </c>
      <c r="F103" t="s">
        <v>13</v>
      </c>
      <c r="G103" t="s">
        <v>14</v>
      </c>
      <c r="H103" t="s">
        <v>13</v>
      </c>
      <c r="I103" t="s">
        <v>14</v>
      </c>
      <c r="J103" t="s">
        <v>12</v>
      </c>
      <c r="K103" t="s">
        <v>15</v>
      </c>
      <c r="M103">
        <f t="shared" si="15"/>
        <v>1</v>
      </c>
      <c r="N103">
        <f t="shared" si="16"/>
        <v>1</v>
      </c>
      <c r="O103">
        <f t="shared" si="17"/>
        <v>0</v>
      </c>
      <c r="P103">
        <f t="shared" si="18"/>
        <v>0</v>
      </c>
      <c r="Q103">
        <f t="shared" si="19"/>
        <v>2</v>
      </c>
      <c r="R103">
        <f t="shared" si="20"/>
        <v>2</v>
      </c>
      <c r="S103">
        <f t="shared" si="21"/>
        <v>2</v>
      </c>
      <c r="T103">
        <f t="shared" si="22"/>
        <v>-0.5</v>
      </c>
      <c r="U103">
        <f t="shared" si="23"/>
        <v>4</v>
      </c>
      <c r="V103">
        <f t="shared" si="24"/>
        <v>4</v>
      </c>
      <c r="W103" s="1">
        <f t="shared" si="25"/>
        <v>15.5</v>
      </c>
      <c r="X103">
        <f t="shared" si="26"/>
        <v>4</v>
      </c>
    </row>
    <row r="104" spans="1:24">
      <c r="A104" t="s">
        <v>117</v>
      </c>
      <c r="B104" t="s">
        <v>12</v>
      </c>
      <c r="C104" t="s">
        <v>13</v>
      </c>
      <c r="D104" t="s">
        <v>14</v>
      </c>
      <c r="E104" t="s">
        <v>14</v>
      </c>
      <c r="F104" t="s">
        <v>13</v>
      </c>
      <c r="G104" t="s">
        <v>14</v>
      </c>
      <c r="H104" t="s">
        <v>13</v>
      </c>
      <c r="I104" t="s">
        <v>13</v>
      </c>
      <c r="K104" t="s">
        <v>15</v>
      </c>
      <c r="M104">
        <f t="shared" si="15"/>
        <v>1</v>
      </c>
      <c r="N104">
        <f t="shared" si="16"/>
        <v>1</v>
      </c>
      <c r="O104">
        <f t="shared" si="17"/>
        <v>-0.25</v>
      </c>
      <c r="P104">
        <f t="shared" si="18"/>
        <v>1</v>
      </c>
      <c r="Q104">
        <f t="shared" si="19"/>
        <v>2</v>
      </c>
      <c r="R104">
        <f t="shared" si="20"/>
        <v>2</v>
      </c>
      <c r="S104">
        <f t="shared" si="21"/>
        <v>2</v>
      </c>
      <c r="T104">
        <f t="shared" si="22"/>
        <v>-0.5</v>
      </c>
      <c r="U104">
        <f t="shared" si="23"/>
        <v>0</v>
      </c>
      <c r="V104">
        <f t="shared" si="24"/>
        <v>4</v>
      </c>
      <c r="W104" s="1">
        <f t="shared" si="25"/>
        <v>12.25</v>
      </c>
      <c r="X104">
        <f t="shared" si="26"/>
        <v>3</v>
      </c>
    </row>
    <row r="105" spans="1:24">
      <c r="A105" t="s">
        <v>118</v>
      </c>
      <c r="B105" t="s">
        <v>12</v>
      </c>
      <c r="C105" t="s">
        <v>13</v>
      </c>
      <c r="D105" t="s">
        <v>14</v>
      </c>
      <c r="E105" t="s">
        <v>14</v>
      </c>
      <c r="F105" t="s">
        <v>13</v>
      </c>
      <c r="G105" t="s">
        <v>14</v>
      </c>
      <c r="H105" t="s">
        <v>13</v>
      </c>
      <c r="I105" t="s">
        <v>15</v>
      </c>
      <c r="K105" t="s">
        <v>15</v>
      </c>
      <c r="M105">
        <f t="shared" si="15"/>
        <v>1</v>
      </c>
      <c r="N105">
        <f t="shared" si="16"/>
        <v>1</v>
      </c>
      <c r="O105">
        <f t="shared" si="17"/>
        <v>-0.25</v>
      </c>
      <c r="P105">
        <f t="shared" si="18"/>
        <v>1</v>
      </c>
      <c r="Q105">
        <f t="shared" si="19"/>
        <v>2</v>
      </c>
      <c r="R105">
        <f t="shared" si="20"/>
        <v>2</v>
      </c>
      <c r="S105">
        <f t="shared" si="21"/>
        <v>2</v>
      </c>
      <c r="T105">
        <f t="shared" si="22"/>
        <v>2</v>
      </c>
      <c r="U105">
        <f t="shared" si="23"/>
        <v>0</v>
      </c>
      <c r="V105">
        <f t="shared" si="24"/>
        <v>4</v>
      </c>
      <c r="W105" s="1">
        <f t="shared" si="25"/>
        <v>14.75</v>
      </c>
      <c r="X105">
        <f t="shared" si="26"/>
        <v>4</v>
      </c>
    </row>
    <row r="106" spans="1:24">
      <c r="A106" t="s">
        <v>119</v>
      </c>
      <c r="B106" t="s">
        <v>12</v>
      </c>
      <c r="C106" t="s">
        <v>13</v>
      </c>
      <c r="D106" t="s">
        <v>13</v>
      </c>
      <c r="E106" t="s">
        <v>14</v>
      </c>
      <c r="F106" t="s">
        <v>13</v>
      </c>
      <c r="G106" t="s">
        <v>14</v>
      </c>
      <c r="I106" t="s">
        <v>15</v>
      </c>
      <c r="J106" t="s">
        <v>12</v>
      </c>
      <c r="K106" t="s">
        <v>15</v>
      </c>
      <c r="M106">
        <f t="shared" si="15"/>
        <v>1</v>
      </c>
      <c r="N106">
        <f t="shared" si="16"/>
        <v>1</v>
      </c>
      <c r="O106">
        <f t="shared" si="17"/>
        <v>1</v>
      </c>
      <c r="P106">
        <f t="shared" si="18"/>
        <v>1</v>
      </c>
      <c r="Q106">
        <f t="shared" si="19"/>
        <v>2</v>
      </c>
      <c r="R106">
        <f t="shared" si="20"/>
        <v>2</v>
      </c>
      <c r="S106">
        <f t="shared" si="21"/>
        <v>0</v>
      </c>
      <c r="T106">
        <f t="shared" si="22"/>
        <v>2</v>
      </c>
      <c r="U106">
        <f t="shared" si="23"/>
        <v>4</v>
      </c>
      <c r="V106">
        <f t="shared" si="24"/>
        <v>4</v>
      </c>
      <c r="W106" s="1">
        <f t="shared" si="25"/>
        <v>18</v>
      </c>
      <c r="X106">
        <f t="shared" si="26"/>
        <v>5</v>
      </c>
    </row>
    <row r="107" spans="1:24">
      <c r="A107" t="s">
        <v>120</v>
      </c>
      <c r="B107" t="s">
        <v>12</v>
      </c>
      <c r="C107" t="s">
        <v>13</v>
      </c>
      <c r="D107" t="s">
        <v>13</v>
      </c>
      <c r="E107" t="s">
        <v>14</v>
      </c>
      <c r="F107" t="s">
        <v>13</v>
      </c>
      <c r="G107" t="s">
        <v>14</v>
      </c>
      <c r="H107" t="s">
        <v>13</v>
      </c>
      <c r="I107" t="s">
        <v>15</v>
      </c>
      <c r="J107" t="s">
        <v>12</v>
      </c>
      <c r="M107">
        <f t="shared" si="15"/>
        <v>1</v>
      </c>
      <c r="N107">
        <f t="shared" si="16"/>
        <v>1</v>
      </c>
      <c r="O107">
        <f t="shared" si="17"/>
        <v>1</v>
      </c>
      <c r="P107">
        <f t="shared" si="18"/>
        <v>1</v>
      </c>
      <c r="Q107">
        <f t="shared" si="19"/>
        <v>2</v>
      </c>
      <c r="R107">
        <f t="shared" si="20"/>
        <v>2</v>
      </c>
      <c r="S107">
        <f t="shared" si="21"/>
        <v>2</v>
      </c>
      <c r="T107">
        <f t="shared" si="22"/>
        <v>2</v>
      </c>
      <c r="U107">
        <f t="shared" si="23"/>
        <v>4</v>
      </c>
      <c r="V107">
        <f t="shared" si="24"/>
        <v>0</v>
      </c>
      <c r="W107" s="1">
        <f t="shared" si="25"/>
        <v>16</v>
      </c>
      <c r="X107">
        <f t="shared" si="26"/>
        <v>4</v>
      </c>
    </row>
    <row r="108" spans="1:24">
      <c r="A108" t="s">
        <v>121</v>
      </c>
      <c r="C108" t="s">
        <v>13</v>
      </c>
      <c r="D108" t="s">
        <v>13</v>
      </c>
      <c r="E108" t="s">
        <v>14</v>
      </c>
      <c r="F108" t="s">
        <v>13</v>
      </c>
      <c r="G108" t="s">
        <v>14</v>
      </c>
      <c r="H108" t="s">
        <v>13</v>
      </c>
      <c r="I108" t="s">
        <v>15</v>
      </c>
      <c r="K108" t="s">
        <v>15</v>
      </c>
      <c r="M108">
        <f t="shared" si="15"/>
        <v>0</v>
      </c>
      <c r="N108">
        <f t="shared" si="16"/>
        <v>1</v>
      </c>
      <c r="O108">
        <f t="shared" si="17"/>
        <v>1</v>
      </c>
      <c r="P108">
        <f t="shared" si="18"/>
        <v>1</v>
      </c>
      <c r="Q108">
        <f t="shared" si="19"/>
        <v>2</v>
      </c>
      <c r="R108">
        <f t="shared" si="20"/>
        <v>2</v>
      </c>
      <c r="S108">
        <f t="shared" si="21"/>
        <v>2</v>
      </c>
      <c r="T108">
        <f t="shared" si="22"/>
        <v>2</v>
      </c>
      <c r="U108">
        <f t="shared" si="23"/>
        <v>0</v>
      </c>
      <c r="V108">
        <f t="shared" si="24"/>
        <v>4</v>
      </c>
      <c r="W108" s="1">
        <f t="shared" si="25"/>
        <v>15</v>
      </c>
      <c r="X108">
        <f t="shared" si="26"/>
        <v>4</v>
      </c>
    </row>
    <row r="109" spans="1:24">
      <c r="A109" t="s">
        <v>122</v>
      </c>
      <c r="B109" t="s">
        <v>12</v>
      </c>
      <c r="C109" t="s">
        <v>13</v>
      </c>
      <c r="D109" t="s">
        <v>13</v>
      </c>
      <c r="E109" t="s">
        <v>14</v>
      </c>
      <c r="F109" t="s">
        <v>13</v>
      </c>
      <c r="H109" t="s">
        <v>13</v>
      </c>
      <c r="I109" t="s">
        <v>15</v>
      </c>
      <c r="M109">
        <f t="shared" si="15"/>
        <v>1</v>
      </c>
      <c r="N109">
        <f t="shared" si="16"/>
        <v>1</v>
      </c>
      <c r="O109">
        <f t="shared" si="17"/>
        <v>1</v>
      </c>
      <c r="P109">
        <f t="shared" si="18"/>
        <v>1</v>
      </c>
      <c r="Q109">
        <f t="shared" si="19"/>
        <v>2</v>
      </c>
      <c r="R109">
        <f t="shared" si="20"/>
        <v>0</v>
      </c>
      <c r="S109">
        <f t="shared" si="21"/>
        <v>2</v>
      </c>
      <c r="T109">
        <f t="shared" si="22"/>
        <v>2</v>
      </c>
      <c r="U109">
        <f t="shared" si="23"/>
        <v>0</v>
      </c>
      <c r="V109">
        <f t="shared" si="24"/>
        <v>0</v>
      </c>
      <c r="W109" s="1">
        <f t="shared" si="25"/>
        <v>10</v>
      </c>
      <c r="X109">
        <f t="shared" si="26"/>
        <v>2</v>
      </c>
    </row>
    <row r="110" spans="1:24">
      <c r="A110" t="s">
        <v>123</v>
      </c>
      <c r="D110" t="s">
        <v>13</v>
      </c>
      <c r="E110" t="s">
        <v>14</v>
      </c>
      <c r="F110" t="s">
        <v>13</v>
      </c>
      <c r="G110" t="s">
        <v>14</v>
      </c>
      <c r="H110" t="s">
        <v>13</v>
      </c>
      <c r="I110" t="s">
        <v>15</v>
      </c>
      <c r="J110" t="s">
        <v>12</v>
      </c>
      <c r="K110" t="s">
        <v>15</v>
      </c>
      <c r="M110">
        <f t="shared" si="15"/>
        <v>0</v>
      </c>
      <c r="N110">
        <f t="shared" si="16"/>
        <v>0</v>
      </c>
      <c r="O110">
        <f t="shared" si="17"/>
        <v>1</v>
      </c>
      <c r="P110">
        <f t="shared" si="18"/>
        <v>1</v>
      </c>
      <c r="Q110">
        <f t="shared" si="19"/>
        <v>2</v>
      </c>
      <c r="R110">
        <f t="shared" si="20"/>
        <v>2</v>
      </c>
      <c r="S110">
        <f t="shared" si="21"/>
        <v>2</v>
      </c>
      <c r="T110">
        <f t="shared" si="22"/>
        <v>2</v>
      </c>
      <c r="U110">
        <f t="shared" si="23"/>
        <v>4</v>
      </c>
      <c r="V110">
        <f t="shared" si="24"/>
        <v>4</v>
      </c>
      <c r="W110" s="1">
        <f t="shared" si="25"/>
        <v>18</v>
      </c>
      <c r="X110">
        <f t="shared" si="26"/>
        <v>5</v>
      </c>
    </row>
    <row r="111" spans="1:24">
      <c r="A111" t="s">
        <v>124</v>
      </c>
      <c r="B111" t="s">
        <v>12</v>
      </c>
      <c r="C111" t="s">
        <v>13</v>
      </c>
      <c r="D111" t="s">
        <v>13</v>
      </c>
      <c r="E111" t="s">
        <v>15</v>
      </c>
      <c r="F111" t="s">
        <v>13</v>
      </c>
      <c r="G111" t="s">
        <v>14</v>
      </c>
      <c r="H111" t="s">
        <v>13</v>
      </c>
      <c r="I111" t="s">
        <v>15</v>
      </c>
      <c r="J111" t="s">
        <v>15</v>
      </c>
      <c r="M111">
        <f t="shared" si="15"/>
        <v>1</v>
      </c>
      <c r="N111">
        <f t="shared" si="16"/>
        <v>1</v>
      </c>
      <c r="O111">
        <f t="shared" si="17"/>
        <v>1</v>
      </c>
      <c r="P111">
        <f t="shared" si="18"/>
        <v>-0.25</v>
      </c>
      <c r="Q111">
        <f t="shared" si="19"/>
        <v>2</v>
      </c>
      <c r="R111">
        <f t="shared" si="20"/>
        <v>2</v>
      </c>
      <c r="S111">
        <f t="shared" si="21"/>
        <v>2</v>
      </c>
      <c r="T111">
        <f t="shared" si="22"/>
        <v>2</v>
      </c>
      <c r="U111">
        <f t="shared" si="23"/>
        <v>-1</v>
      </c>
      <c r="V111">
        <f t="shared" si="24"/>
        <v>0</v>
      </c>
      <c r="W111" s="1">
        <f t="shared" si="25"/>
        <v>9.75</v>
      </c>
      <c r="X111">
        <f t="shared" si="26"/>
        <v>2</v>
      </c>
    </row>
    <row r="112" spans="1:24">
      <c r="A112" t="s">
        <v>125</v>
      </c>
      <c r="B112" t="s">
        <v>12</v>
      </c>
      <c r="C112" t="s">
        <v>13</v>
      </c>
      <c r="D112" t="s">
        <v>13</v>
      </c>
      <c r="E112" t="s">
        <v>12</v>
      </c>
      <c r="F112" t="s">
        <v>13</v>
      </c>
      <c r="G112" t="s">
        <v>14</v>
      </c>
      <c r="H112" t="s">
        <v>13</v>
      </c>
      <c r="I112" t="s">
        <v>15</v>
      </c>
      <c r="M112">
        <f t="shared" si="15"/>
        <v>1</v>
      </c>
      <c r="N112">
        <f t="shared" si="16"/>
        <v>1</v>
      </c>
      <c r="O112">
        <f t="shared" si="17"/>
        <v>1</v>
      </c>
      <c r="P112">
        <f t="shared" si="18"/>
        <v>-0.25</v>
      </c>
      <c r="Q112">
        <f t="shared" si="19"/>
        <v>2</v>
      </c>
      <c r="R112">
        <f t="shared" si="20"/>
        <v>2</v>
      </c>
      <c r="S112">
        <f t="shared" si="21"/>
        <v>2</v>
      </c>
      <c r="T112">
        <f t="shared" si="22"/>
        <v>2</v>
      </c>
      <c r="U112">
        <f t="shared" si="23"/>
        <v>0</v>
      </c>
      <c r="V112">
        <f t="shared" si="24"/>
        <v>0</v>
      </c>
      <c r="W112" s="1">
        <f t="shared" si="25"/>
        <v>10.75</v>
      </c>
      <c r="X112">
        <f t="shared" si="26"/>
        <v>2</v>
      </c>
    </row>
    <row r="113" spans="1:24">
      <c r="A113" t="s">
        <v>126</v>
      </c>
      <c r="B113" t="s">
        <v>12</v>
      </c>
      <c r="C113" t="s">
        <v>14</v>
      </c>
      <c r="D113" t="s">
        <v>13</v>
      </c>
      <c r="E113" t="s">
        <v>14</v>
      </c>
      <c r="F113" t="s">
        <v>13</v>
      </c>
      <c r="G113" t="s">
        <v>14</v>
      </c>
      <c r="H113" t="s">
        <v>13</v>
      </c>
      <c r="I113" t="s">
        <v>15</v>
      </c>
      <c r="J113" t="s">
        <v>12</v>
      </c>
      <c r="M113">
        <f t="shared" si="15"/>
        <v>1</v>
      </c>
      <c r="N113">
        <f t="shared" si="16"/>
        <v>-0.25</v>
      </c>
      <c r="O113">
        <f t="shared" si="17"/>
        <v>1</v>
      </c>
      <c r="P113">
        <f t="shared" si="18"/>
        <v>1</v>
      </c>
      <c r="Q113">
        <f t="shared" si="19"/>
        <v>2</v>
      </c>
      <c r="R113">
        <f t="shared" si="20"/>
        <v>2</v>
      </c>
      <c r="S113">
        <f t="shared" si="21"/>
        <v>2</v>
      </c>
      <c r="T113">
        <f t="shared" si="22"/>
        <v>2</v>
      </c>
      <c r="U113">
        <f t="shared" si="23"/>
        <v>4</v>
      </c>
      <c r="V113">
        <f t="shared" si="24"/>
        <v>0</v>
      </c>
      <c r="W113" s="1">
        <f t="shared" si="25"/>
        <v>14.75</v>
      </c>
      <c r="X113">
        <f t="shared" si="26"/>
        <v>4</v>
      </c>
    </row>
    <row r="114" spans="1:24">
      <c r="A114" t="s">
        <v>127</v>
      </c>
      <c r="B114" t="s">
        <v>12</v>
      </c>
      <c r="C114" t="s">
        <v>13</v>
      </c>
      <c r="D114" t="s">
        <v>13</v>
      </c>
      <c r="E114" t="s">
        <v>14</v>
      </c>
      <c r="F114" t="s">
        <v>13</v>
      </c>
      <c r="G114" t="s">
        <v>14</v>
      </c>
      <c r="I114" t="s">
        <v>12</v>
      </c>
      <c r="J114" t="s">
        <v>12</v>
      </c>
      <c r="M114">
        <f t="shared" si="15"/>
        <v>1</v>
      </c>
      <c r="N114">
        <f t="shared" si="16"/>
        <v>1</v>
      </c>
      <c r="O114">
        <f t="shared" si="17"/>
        <v>1</v>
      </c>
      <c r="P114">
        <f t="shared" si="18"/>
        <v>1</v>
      </c>
      <c r="Q114">
        <f t="shared" si="19"/>
        <v>2</v>
      </c>
      <c r="R114">
        <f t="shared" si="20"/>
        <v>2</v>
      </c>
      <c r="S114">
        <f t="shared" si="21"/>
        <v>0</v>
      </c>
      <c r="T114">
        <f t="shared" si="22"/>
        <v>-0.5</v>
      </c>
      <c r="U114">
        <f t="shared" si="23"/>
        <v>4</v>
      </c>
      <c r="V114">
        <f t="shared" si="24"/>
        <v>0</v>
      </c>
      <c r="W114" s="1">
        <f t="shared" si="25"/>
        <v>11.5</v>
      </c>
      <c r="X114">
        <f t="shared" si="26"/>
        <v>3</v>
      </c>
    </row>
    <row r="115" spans="1:24">
      <c r="A115" t="s">
        <v>128</v>
      </c>
      <c r="B115" t="s">
        <v>12</v>
      </c>
      <c r="C115" t="s">
        <v>13</v>
      </c>
      <c r="D115" t="s">
        <v>13</v>
      </c>
      <c r="E115" t="s">
        <v>14</v>
      </c>
      <c r="F115" t="s">
        <v>13</v>
      </c>
      <c r="G115" t="s">
        <v>12</v>
      </c>
      <c r="H115" t="s">
        <v>13</v>
      </c>
      <c r="I115" t="s">
        <v>15</v>
      </c>
      <c r="J115" t="s">
        <v>12</v>
      </c>
      <c r="K115" t="s">
        <v>15</v>
      </c>
      <c r="M115">
        <f t="shared" si="15"/>
        <v>1</v>
      </c>
      <c r="N115">
        <f t="shared" si="16"/>
        <v>1</v>
      </c>
      <c r="O115">
        <f t="shared" si="17"/>
        <v>1</v>
      </c>
      <c r="P115">
        <f t="shared" si="18"/>
        <v>1</v>
      </c>
      <c r="Q115">
        <f t="shared" si="19"/>
        <v>2</v>
      </c>
      <c r="R115">
        <f t="shared" si="20"/>
        <v>-0.5</v>
      </c>
      <c r="S115">
        <f t="shared" si="21"/>
        <v>2</v>
      </c>
      <c r="T115">
        <f t="shared" si="22"/>
        <v>2</v>
      </c>
      <c r="U115">
        <f t="shared" si="23"/>
        <v>4</v>
      </c>
      <c r="V115">
        <f t="shared" si="24"/>
        <v>4</v>
      </c>
      <c r="W115" s="1">
        <f t="shared" si="25"/>
        <v>17.5</v>
      </c>
      <c r="X115">
        <f t="shared" si="26"/>
        <v>5</v>
      </c>
    </row>
    <row r="116" spans="1:24">
      <c r="A116" t="s">
        <v>129</v>
      </c>
      <c r="B116" t="s">
        <v>12</v>
      </c>
      <c r="C116" t="s">
        <v>13</v>
      </c>
      <c r="D116" t="s">
        <v>13</v>
      </c>
      <c r="E116" t="s">
        <v>14</v>
      </c>
      <c r="F116" t="s">
        <v>13</v>
      </c>
      <c r="G116" t="s">
        <v>14</v>
      </c>
      <c r="H116" t="s">
        <v>13</v>
      </c>
      <c r="I116" t="s">
        <v>15</v>
      </c>
      <c r="K116" t="s">
        <v>15</v>
      </c>
      <c r="M116">
        <f t="shared" si="15"/>
        <v>1</v>
      </c>
      <c r="N116">
        <f t="shared" si="16"/>
        <v>1</v>
      </c>
      <c r="O116">
        <f t="shared" si="17"/>
        <v>1</v>
      </c>
      <c r="P116">
        <f t="shared" si="18"/>
        <v>1</v>
      </c>
      <c r="Q116">
        <f t="shared" si="19"/>
        <v>2</v>
      </c>
      <c r="R116">
        <f t="shared" si="20"/>
        <v>2</v>
      </c>
      <c r="S116">
        <f t="shared" si="21"/>
        <v>2</v>
      </c>
      <c r="T116">
        <f t="shared" si="22"/>
        <v>2</v>
      </c>
      <c r="U116">
        <f t="shared" si="23"/>
        <v>0</v>
      </c>
      <c r="V116">
        <f t="shared" si="24"/>
        <v>4</v>
      </c>
      <c r="W116" s="1">
        <f t="shared" si="25"/>
        <v>16</v>
      </c>
      <c r="X116">
        <f t="shared" si="26"/>
        <v>4</v>
      </c>
    </row>
    <row r="117" spans="1:24">
      <c r="A117" t="s">
        <v>130</v>
      </c>
      <c r="B117" t="s">
        <v>12</v>
      </c>
      <c r="C117" t="s">
        <v>13</v>
      </c>
      <c r="D117" t="s">
        <v>13</v>
      </c>
      <c r="E117" t="s">
        <v>14</v>
      </c>
      <c r="F117" t="s">
        <v>12</v>
      </c>
      <c r="H117" t="s">
        <v>13</v>
      </c>
      <c r="I117" t="s">
        <v>12</v>
      </c>
      <c r="K117" t="s">
        <v>15</v>
      </c>
      <c r="M117">
        <f t="shared" si="15"/>
        <v>1</v>
      </c>
      <c r="N117">
        <f t="shared" si="16"/>
        <v>1</v>
      </c>
      <c r="O117">
        <f t="shared" si="17"/>
        <v>1</v>
      </c>
      <c r="P117">
        <f t="shared" si="18"/>
        <v>1</v>
      </c>
      <c r="Q117">
        <f t="shared" si="19"/>
        <v>-0.5</v>
      </c>
      <c r="R117">
        <f t="shared" si="20"/>
        <v>0</v>
      </c>
      <c r="S117">
        <f t="shared" si="21"/>
        <v>2</v>
      </c>
      <c r="T117">
        <f t="shared" si="22"/>
        <v>-0.5</v>
      </c>
      <c r="U117">
        <f t="shared" si="23"/>
        <v>0</v>
      </c>
      <c r="V117">
        <f t="shared" si="24"/>
        <v>4</v>
      </c>
      <c r="W117" s="1">
        <f t="shared" si="25"/>
        <v>9</v>
      </c>
      <c r="X117">
        <f t="shared" si="26"/>
        <v>2</v>
      </c>
    </row>
    <row r="118" spans="1:24">
      <c r="A118" t="s">
        <v>131</v>
      </c>
      <c r="B118" t="s">
        <v>12</v>
      </c>
      <c r="C118" t="s">
        <v>13</v>
      </c>
      <c r="D118" t="s">
        <v>13</v>
      </c>
      <c r="E118" t="s">
        <v>14</v>
      </c>
      <c r="F118" t="s">
        <v>13</v>
      </c>
      <c r="G118" t="s">
        <v>14</v>
      </c>
      <c r="H118" t="s">
        <v>13</v>
      </c>
      <c r="I118" t="s">
        <v>15</v>
      </c>
      <c r="J118" t="s">
        <v>12</v>
      </c>
      <c r="M118">
        <f t="shared" si="15"/>
        <v>1</v>
      </c>
      <c r="N118">
        <f t="shared" si="16"/>
        <v>1</v>
      </c>
      <c r="O118">
        <f t="shared" si="17"/>
        <v>1</v>
      </c>
      <c r="P118">
        <f t="shared" si="18"/>
        <v>1</v>
      </c>
      <c r="Q118">
        <f t="shared" si="19"/>
        <v>2</v>
      </c>
      <c r="R118">
        <f t="shared" si="20"/>
        <v>2</v>
      </c>
      <c r="S118">
        <f t="shared" si="21"/>
        <v>2</v>
      </c>
      <c r="T118">
        <f t="shared" si="22"/>
        <v>2</v>
      </c>
      <c r="U118">
        <f t="shared" si="23"/>
        <v>4</v>
      </c>
      <c r="V118">
        <f t="shared" si="24"/>
        <v>0</v>
      </c>
      <c r="W118" s="1">
        <f t="shared" si="25"/>
        <v>16</v>
      </c>
      <c r="X118">
        <f t="shared" si="26"/>
        <v>4</v>
      </c>
    </row>
    <row r="119" spans="1:24">
      <c r="A119" t="s">
        <v>132</v>
      </c>
      <c r="B119" t="s">
        <v>12</v>
      </c>
      <c r="C119" t="s">
        <v>13</v>
      </c>
      <c r="D119" t="s">
        <v>13</v>
      </c>
      <c r="E119" t="s">
        <v>14</v>
      </c>
      <c r="F119" t="s">
        <v>12</v>
      </c>
      <c r="G119" t="s">
        <v>15</v>
      </c>
      <c r="I119" t="s">
        <v>12</v>
      </c>
      <c r="J119" t="s">
        <v>15</v>
      </c>
      <c r="K119" t="s">
        <v>15</v>
      </c>
      <c r="M119">
        <f t="shared" si="15"/>
        <v>1</v>
      </c>
      <c r="N119">
        <f t="shared" si="16"/>
        <v>1</v>
      </c>
      <c r="O119">
        <f t="shared" si="17"/>
        <v>1</v>
      </c>
      <c r="P119">
        <f t="shared" si="18"/>
        <v>1</v>
      </c>
      <c r="Q119">
        <f t="shared" si="19"/>
        <v>-0.5</v>
      </c>
      <c r="R119">
        <f t="shared" si="20"/>
        <v>-0.5</v>
      </c>
      <c r="S119">
        <f t="shared" si="21"/>
        <v>0</v>
      </c>
      <c r="T119">
        <f t="shared" si="22"/>
        <v>-0.5</v>
      </c>
      <c r="U119">
        <f t="shared" si="23"/>
        <v>-1</v>
      </c>
      <c r="V119">
        <f t="shared" si="24"/>
        <v>4</v>
      </c>
      <c r="W119" s="1">
        <f t="shared" si="25"/>
        <v>5.5</v>
      </c>
      <c r="X119">
        <f t="shared" si="26"/>
        <v>1</v>
      </c>
    </row>
    <row r="120" spans="1:24">
      <c r="A120" t="s">
        <v>133</v>
      </c>
      <c r="B120" t="s">
        <v>12</v>
      </c>
      <c r="C120" t="s">
        <v>13</v>
      </c>
      <c r="D120" t="s">
        <v>13</v>
      </c>
      <c r="E120" t="s">
        <v>14</v>
      </c>
      <c r="F120" t="s">
        <v>13</v>
      </c>
      <c r="G120" t="s">
        <v>14</v>
      </c>
      <c r="H120" t="s">
        <v>13</v>
      </c>
      <c r="I120" t="s">
        <v>15</v>
      </c>
      <c r="J120" t="s">
        <v>12</v>
      </c>
      <c r="K120" t="s">
        <v>15</v>
      </c>
      <c r="M120">
        <f t="shared" si="15"/>
        <v>1</v>
      </c>
      <c r="N120">
        <f t="shared" si="16"/>
        <v>1</v>
      </c>
      <c r="O120">
        <f t="shared" si="17"/>
        <v>1</v>
      </c>
      <c r="P120">
        <f t="shared" si="18"/>
        <v>1</v>
      </c>
      <c r="Q120">
        <f t="shared" si="19"/>
        <v>2</v>
      </c>
      <c r="R120">
        <f t="shared" si="20"/>
        <v>2</v>
      </c>
      <c r="S120">
        <f t="shared" si="21"/>
        <v>2</v>
      </c>
      <c r="T120">
        <f t="shared" si="22"/>
        <v>2</v>
      </c>
      <c r="U120">
        <f t="shared" si="23"/>
        <v>4</v>
      </c>
      <c r="V120">
        <f t="shared" si="24"/>
        <v>4</v>
      </c>
      <c r="W120" s="1">
        <f t="shared" si="25"/>
        <v>20</v>
      </c>
      <c r="X120">
        <f t="shared" si="26"/>
        <v>6</v>
      </c>
    </row>
    <row r="121" spans="1:24">
      <c r="A121" t="s">
        <v>134</v>
      </c>
      <c r="B121" t="s">
        <v>12</v>
      </c>
      <c r="C121" t="s">
        <v>13</v>
      </c>
      <c r="D121" t="s">
        <v>13</v>
      </c>
      <c r="E121" t="s">
        <v>14</v>
      </c>
      <c r="I121" t="s">
        <v>15</v>
      </c>
      <c r="J121" t="s">
        <v>12</v>
      </c>
      <c r="K121" t="s">
        <v>15</v>
      </c>
      <c r="M121">
        <f t="shared" si="15"/>
        <v>1</v>
      </c>
      <c r="N121">
        <f t="shared" si="16"/>
        <v>1</v>
      </c>
      <c r="O121">
        <f t="shared" si="17"/>
        <v>1</v>
      </c>
      <c r="P121">
        <f t="shared" si="18"/>
        <v>1</v>
      </c>
      <c r="Q121">
        <f t="shared" si="19"/>
        <v>0</v>
      </c>
      <c r="R121">
        <f t="shared" si="20"/>
        <v>0</v>
      </c>
      <c r="S121">
        <f t="shared" si="21"/>
        <v>0</v>
      </c>
      <c r="T121">
        <f t="shared" si="22"/>
        <v>2</v>
      </c>
      <c r="U121">
        <f t="shared" si="23"/>
        <v>4</v>
      </c>
      <c r="V121">
        <f t="shared" si="24"/>
        <v>4</v>
      </c>
      <c r="W121" s="1">
        <f t="shared" si="25"/>
        <v>14</v>
      </c>
      <c r="X121">
        <f t="shared" si="26"/>
        <v>3</v>
      </c>
    </row>
    <row r="122" spans="1:24">
      <c r="A122" t="s">
        <v>135</v>
      </c>
      <c r="B122" t="s">
        <v>12</v>
      </c>
      <c r="C122" t="s">
        <v>13</v>
      </c>
      <c r="D122" t="s">
        <v>13</v>
      </c>
      <c r="E122" t="s">
        <v>14</v>
      </c>
      <c r="F122" t="s">
        <v>13</v>
      </c>
      <c r="G122" t="s">
        <v>14</v>
      </c>
      <c r="H122" t="s">
        <v>13</v>
      </c>
      <c r="I122" t="s">
        <v>15</v>
      </c>
      <c r="M122">
        <f t="shared" si="15"/>
        <v>1</v>
      </c>
      <c r="N122">
        <f t="shared" si="16"/>
        <v>1</v>
      </c>
      <c r="O122">
        <f t="shared" si="17"/>
        <v>1</v>
      </c>
      <c r="P122">
        <f t="shared" si="18"/>
        <v>1</v>
      </c>
      <c r="Q122">
        <f t="shared" si="19"/>
        <v>2</v>
      </c>
      <c r="R122">
        <f t="shared" si="20"/>
        <v>2</v>
      </c>
      <c r="S122">
        <f t="shared" si="21"/>
        <v>2</v>
      </c>
      <c r="T122">
        <f t="shared" si="22"/>
        <v>2</v>
      </c>
      <c r="U122">
        <f t="shared" si="23"/>
        <v>0</v>
      </c>
      <c r="V122">
        <f t="shared" si="24"/>
        <v>0</v>
      </c>
      <c r="W122" s="1">
        <f t="shared" si="25"/>
        <v>12</v>
      </c>
      <c r="X122">
        <f t="shared" si="26"/>
        <v>3</v>
      </c>
    </row>
    <row r="123" spans="1:24">
      <c r="A123" t="s">
        <v>136</v>
      </c>
      <c r="B123" t="s">
        <v>12</v>
      </c>
      <c r="C123" t="s">
        <v>13</v>
      </c>
      <c r="D123" t="s">
        <v>13</v>
      </c>
      <c r="E123" t="s">
        <v>14</v>
      </c>
      <c r="F123" t="s">
        <v>12</v>
      </c>
      <c r="G123" t="s">
        <v>14</v>
      </c>
      <c r="H123" t="s">
        <v>13</v>
      </c>
      <c r="I123" t="s">
        <v>15</v>
      </c>
      <c r="J123" t="s">
        <v>12</v>
      </c>
      <c r="K123" t="s">
        <v>15</v>
      </c>
      <c r="M123">
        <f t="shared" si="15"/>
        <v>1</v>
      </c>
      <c r="N123">
        <f t="shared" si="16"/>
        <v>1</v>
      </c>
      <c r="O123">
        <f t="shared" si="17"/>
        <v>1</v>
      </c>
      <c r="P123">
        <f t="shared" si="18"/>
        <v>1</v>
      </c>
      <c r="Q123">
        <f t="shared" si="19"/>
        <v>-0.5</v>
      </c>
      <c r="R123">
        <f t="shared" si="20"/>
        <v>2</v>
      </c>
      <c r="S123">
        <f t="shared" si="21"/>
        <v>2</v>
      </c>
      <c r="T123">
        <f t="shared" si="22"/>
        <v>2</v>
      </c>
      <c r="U123">
        <f t="shared" si="23"/>
        <v>4</v>
      </c>
      <c r="V123">
        <f t="shared" si="24"/>
        <v>4</v>
      </c>
      <c r="W123" s="1">
        <f t="shared" si="25"/>
        <v>17.5</v>
      </c>
      <c r="X123">
        <f t="shared" si="26"/>
        <v>5</v>
      </c>
    </row>
    <row r="124" spans="1:24">
      <c r="A124" t="s">
        <v>137</v>
      </c>
      <c r="B124" t="s">
        <v>12</v>
      </c>
      <c r="C124" t="s">
        <v>13</v>
      </c>
      <c r="D124" t="s">
        <v>13</v>
      </c>
      <c r="E124" t="s">
        <v>14</v>
      </c>
      <c r="F124" t="s">
        <v>13</v>
      </c>
      <c r="G124" t="s">
        <v>14</v>
      </c>
      <c r="H124" t="s">
        <v>13</v>
      </c>
      <c r="I124" t="s">
        <v>15</v>
      </c>
      <c r="K124" t="s">
        <v>15</v>
      </c>
      <c r="M124">
        <f t="shared" si="15"/>
        <v>1</v>
      </c>
      <c r="N124">
        <f t="shared" si="16"/>
        <v>1</v>
      </c>
      <c r="O124">
        <f t="shared" si="17"/>
        <v>1</v>
      </c>
      <c r="P124">
        <f t="shared" si="18"/>
        <v>1</v>
      </c>
      <c r="Q124">
        <f t="shared" si="19"/>
        <v>2</v>
      </c>
      <c r="R124">
        <f t="shared" si="20"/>
        <v>2</v>
      </c>
      <c r="S124">
        <f t="shared" si="21"/>
        <v>2</v>
      </c>
      <c r="T124">
        <f t="shared" si="22"/>
        <v>2</v>
      </c>
      <c r="U124">
        <f t="shared" si="23"/>
        <v>0</v>
      </c>
      <c r="V124">
        <f t="shared" si="24"/>
        <v>4</v>
      </c>
      <c r="W124" s="1">
        <f t="shared" si="25"/>
        <v>16</v>
      </c>
      <c r="X124">
        <f t="shared" si="26"/>
        <v>4</v>
      </c>
    </row>
    <row r="125" spans="1:24">
      <c r="A125" t="s">
        <v>138</v>
      </c>
      <c r="B125" t="s">
        <v>12</v>
      </c>
      <c r="C125" t="s">
        <v>13</v>
      </c>
      <c r="D125" t="s">
        <v>13</v>
      </c>
      <c r="E125" t="s">
        <v>14</v>
      </c>
      <c r="F125" t="s">
        <v>13</v>
      </c>
      <c r="G125" t="s">
        <v>14</v>
      </c>
      <c r="H125" t="s">
        <v>13</v>
      </c>
      <c r="I125" t="s">
        <v>15</v>
      </c>
      <c r="J125" t="s">
        <v>12</v>
      </c>
      <c r="M125">
        <f t="shared" si="15"/>
        <v>1</v>
      </c>
      <c r="N125">
        <f t="shared" si="16"/>
        <v>1</v>
      </c>
      <c r="O125">
        <f t="shared" si="17"/>
        <v>1</v>
      </c>
      <c r="P125">
        <f t="shared" si="18"/>
        <v>1</v>
      </c>
      <c r="Q125">
        <f t="shared" si="19"/>
        <v>2</v>
      </c>
      <c r="R125">
        <f t="shared" si="20"/>
        <v>2</v>
      </c>
      <c r="S125">
        <f t="shared" si="21"/>
        <v>2</v>
      </c>
      <c r="T125">
        <f t="shared" si="22"/>
        <v>2</v>
      </c>
      <c r="U125">
        <f t="shared" si="23"/>
        <v>4</v>
      </c>
      <c r="V125">
        <f t="shared" si="24"/>
        <v>0</v>
      </c>
      <c r="W125" s="1">
        <f t="shared" si="25"/>
        <v>16</v>
      </c>
      <c r="X125">
        <f t="shared" si="26"/>
        <v>4</v>
      </c>
    </row>
    <row r="126" spans="1:24">
      <c r="A126" t="s">
        <v>139</v>
      </c>
      <c r="B126" t="s">
        <v>12</v>
      </c>
      <c r="C126" t="s">
        <v>13</v>
      </c>
      <c r="D126" t="s">
        <v>13</v>
      </c>
      <c r="E126" t="s">
        <v>14</v>
      </c>
      <c r="F126" t="s">
        <v>12</v>
      </c>
      <c r="G126" t="s">
        <v>14</v>
      </c>
      <c r="H126" t="s">
        <v>13</v>
      </c>
      <c r="I126" t="s">
        <v>15</v>
      </c>
      <c r="J126" t="s">
        <v>12</v>
      </c>
      <c r="M126">
        <f t="shared" si="15"/>
        <v>1</v>
      </c>
      <c r="N126">
        <f t="shared" si="16"/>
        <v>1</v>
      </c>
      <c r="O126">
        <f t="shared" si="17"/>
        <v>1</v>
      </c>
      <c r="P126">
        <f t="shared" si="18"/>
        <v>1</v>
      </c>
      <c r="Q126">
        <f t="shared" si="19"/>
        <v>-0.5</v>
      </c>
      <c r="R126">
        <f t="shared" si="20"/>
        <v>2</v>
      </c>
      <c r="S126">
        <f t="shared" si="21"/>
        <v>2</v>
      </c>
      <c r="T126">
        <f t="shared" si="22"/>
        <v>2</v>
      </c>
      <c r="U126">
        <f t="shared" si="23"/>
        <v>4</v>
      </c>
      <c r="V126">
        <f t="shared" si="24"/>
        <v>0</v>
      </c>
      <c r="W126" s="1">
        <f t="shared" si="25"/>
        <v>13.5</v>
      </c>
      <c r="X126">
        <f t="shared" si="26"/>
        <v>3</v>
      </c>
    </row>
    <row r="127" spans="1:24">
      <c r="A127" t="s">
        <v>140</v>
      </c>
      <c r="B127" t="s">
        <v>12</v>
      </c>
      <c r="C127" t="s">
        <v>13</v>
      </c>
      <c r="D127" t="s">
        <v>13</v>
      </c>
      <c r="E127" t="s">
        <v>14</v>
      </c>
      <c r="F127" t="s">
        <v>12</v>
      </c>
      <c r="G127" t="s">
        <v>14</v>
      </c>
      <c r="H127" t="s">
        <v>13</v>
      </c>
      <c r="I127" t="s">
        <v>15</v>
      </c>
      <c r="J127" t="s">
        <v>15</v>
      </c>
      <c r="K127" t="s">
        <v>15</v>
      </c>
      <c r="M127">
        <f t="shared" si="15"/>
        <v>1</v>
      </c>
      <c r="N127">
        <f t="shared" si="16"/>
        <v>1</v>
      </c>
      <c r="O127">
        <f t="shared" si="17"/>
        <v>1</v>
      </c>
      <c r="P127">
        <f t="shared" si="18"/>
        <v>1</v>
      </c>
      <c r="Q127">
        <f t="shared" si="19"/>
        <v>-0.5</v>
      </c>
      <c r="R127">
        <f t="shared" si="20"/>
        <v>2</v>
      </c>
      <c r="S127">
        <f t="shared" si="21"/>
        <v>2</v>
      </c>
      <c r="T127">
        <f t="shared" si="22"/>
        <v>2</v>
      </c>
      <c r="U127">
        <f t="shared" si="23"/>
        <v>-1</v>
      </c>
      <c r="V127">
        <f t="shared" si="24"/>
        <v>4</v>
      </c>
      <c r="W127" s="1">
        <f t="shared" si="25"/>
        <v>12.5</v>
      </c>
      <c r="X127">
        <f t="shared" si="26"/>
        <v>3</v>
      </c>
    </row>
    <row r="128" spans="1:24">
      <c r="A128" t="s">
        <v>141</v>
      </c>
      <c r="B128" t="s">
        <v>12</v>
      </c>
      <c r="C128" t="s">
        <v>13</v>
      </c>
      <c r="D128" t="s">
        <v>13</v>
      </c>
      <c r="E128" t="s">
        <v>14</v>
      </c>
      <c r="G128" t="s">
        <v>12</v>
      </c>
      <c r="H128" t="s">
        <v>13</v>
      </c>
      <c r="I128" t="s">
        <v>15</v>
      </c>
      <c r="K128" t="s">
        <v>15</v>
      </c>
      <c r="M128">
        <f t="shared" si="15"/>
        <v>1</v>
      </c>
      <c r="N128">
        <f t="shared" si="16"/>
        <v>1</v>
      </c>
      <c r="O128">
        <f t="shared" si="17"/>
        <v>1</v>
      </c>
      <c r="P128">
        <f t="shared" si="18"/>
        <v>1</v>
      </c>
      <c r="Q128">
        <f t="shared" si="19"/>
        <v>0</v>
      </c>
      <c r="R128">
        <f t="shared" si="20"/>
        <v>-0.5</v>
      </c>
      <c r="S128">
        <f t="shared" si="21"/>
        <v>2</v>
      </c>
      <c r="T128">
        <f t="shared" si="22"/>
        <v>2</v>
      </c>
      <c r="U128">
        <f t="shared" si="23"/>
        <v>0</v>
      </c>
      <c r="V128">
        <f t="shared" si="24"/>
        <v>4</v>
      </c>
      <c r="W128" s="1">
        <f t="shared" si="25"/>
        <v>11.5</v>
      </c>
      <c r="X128">
        <f t="shared" si="26"/>
        <v>3</v>
      </c>
    </row>
    <row r="129" spans="1:24">
      <c r="A129" t="s">
        <v>142</v>
      </c>
      <c r="B129" t="s">
        <v>12</v>
      </c>
      <c r="C129" t="s">
        <v>13</v>
      </c>
      <c r="D129" t="s">
        <v>13</v>
      </c>
      <c r="E129" t="s">
        <v>14</v>
      </c>
      <c r="F129" t="s">
        <v>13</v>
      </c>
      <c r="G129" t="s">
        <v>14</v>
      </c>
      <c r="H129" t="s">
        <v>13</v>
      </c>
      <c r="I129" t="s">
        <v>15</v>
      </c>
      <c r="J129" t="s">
        <v>12</v>
      </c>
      <c r="M129">
        <f t="shared" si="15"/>
        <v>1</v>
      </c>
      <c r="N129">
        <f t="shared" si="16"/>
        <v>1</v>
      </c>
      <c r="O129">
        <f t="shared" si="17"/>
        <v>1</v>
      </c>
      <c r="P129">
        <f t="shared" si="18"/>
        <v>1</v>
      </c>
      <c r="Q129">
        <f t="shared" si="19"/>
        <v>2</v>
      </c>
      <c r="R129">
        <f t="shared" si="20"/>
        <v>2</v>
      </c>
      <c r="S129">
        <f t="shared" si="21"/>
        <v>2</v>
      </c>
      <c r="T129">
        <f t="shared" si="22"/>
        <v>2</v>
      </c>
      <c r="U129">
        <f t="shared" si="23"/>
        <v>4</v>
      </c>
      <c r="V129">
        <f t="shared" si="24"/>
        <v>0</v>
      </c>
      <c r="W129" s="1">
        <f t="shared" si="25"/>
        <v>16</v>
      </c>
      <c r="X129">
        <f t="shared" si="26"/>
        <v>4</v>
      </c>
    </row>
    <row r="130" spans="1:24">
      <c r="A130" t="s">
        <v>143</v>
      </c>
      <c r="B130" t="s">
        <v>12</v>
      </c>
      <c r="C130" t="s">
        <v>13</v>
      </c>
      <c r="D130" t="s">
        <v>12</v>
      </c>
      <c r="E130" t="s">
        <v>14</v>
      </c>
      <c r="F130" t="s">
        <v>12</v>
      </c>
      <c r="H130" t="s">
        <v>13</v>
      </c>
      <c r="I130" t="s">
        <v>15</v>
      </c>
      <c r="J130" t="s">
        <v>12</v>
      </c>
      <c r="K130" t="s">
        <v>15</v>
      </c>
      <c r="M130">
        <f t="shared" si="15"/>
        <v>1</v>
      </c>
      <c r="N130">
        <f t="shared" si="16"/>
        <v>1</v>
      </c>
      <c r="O130">
        <f t="shared" si="17"/>
        <v>-0.25</v>
      </c>
      <c r="P130">
        <f t="shared" si="18"/>
        <v>1</v>
      </c>
      <c r="Q130">
        <f t="shared" si="19"/>
        <v>-0.5</v>
      </c>
      <c r="R130">
        <f t="shared" si="20"/>
        <v>0</v>
      </c>
      <c r="S130">
        <f t="shared" si="21"/>
        <v>2</v>
      </c>
      <c r="T130">
        <f t="shared" si="22"/>
        <v>2</v>
      </c>
      <c r="U130">
        <f t="shared" si="23"/>
        <v>4</v>
      </c>
      <c r="V130">
        <f t="shared" si="24"/>
        <v>4</v>
      </c>
      <c r="W130" s="1">
        <f t="shared" si="25"/>
        <v>14.25</v>
      </c>
      <c r="X130">
        <f t="shared" si="26"/>
        <v>4</v>
      </c>
    </row>
    <row r="131" spans="1:24">
      <c r="A131" t="s">
        <v>144</v>
      </c>
      <c r="B131" t="s">
        <v>12</v>
      </c>
      <c r="C131" t="s">
        <v>13</v>
      </c>
      <c r="D131" t="s">
        <v>12</v>
      </c>
      <c r="E131" t="s">
        <v>14</v>
      </c>
      <c r="F131" t="s">
        <v>15</v>
      </c>
      <c r="G131" t="s">
        <v>14</v>
      </c>
      <c r="H131" t="s">
        <v>13</v>
      </c>
      <c r="I131" t="s">
        <v>15</v>
      </c>
      <c r="J131" t="s">
        <v>12</v>
      </c>
      <c r="M131">
        <f t="shared" si="15"/>
        <v>1</v>
      </c>
      <c r="N131">
        <f t="shared" si="16"/>
        <v>1</v>
      </c>
      <c r="O131">
        <f t="shared" si="17"/>
        <v>-0.25</v>
      </c>
      <c r="P131">
        <f t="shared" si="18"/>
        <v>1</v>
      </c>
      <c r="Q131">
        <f t="shared" si="19"/>
        <v>-0.5</v>
      </c>
      <c r="R131">
        <f t="shared" si="20"/>
        <v>2</v>
      </c>
      <c r="S131">
        <f t="shared" si="21"/>
        <v>2</v>
      </c>
      <c r="T131">
        <f t="shared" si="22"/>
        <v>2</v>
      </c>
      <c r="U131">
        <f t="shared" si="23"/>
        <v>4</v>
      </c>
      <c r="V131">
        <f t="shared" si="24"/>
        <v>0</v>
      </c>
      <c r="W131" s="1">
        <f t="shared" si="25"/>
        <v>12.25</v>
      </c>
      <c r="X131">
        <f t="shared" si="26"/>
        <v>3</v>
      </c>
    </row>
    <row r="132" spans="1:24">
      <c r="A132" t="s">
        <v>145</v>
      </c>
      <c r="B132" t="s">
        <v>12</v>
      </c>
      <c r="C132" t="s">
        <v>13</v>
      </c>
      <c r="D132" t="s">
        <v>13</v>
      </c>
      <c r="E132" t="s">
        <v>14</v>
      </c>
      <c r="F132" t="s">
        <v>13</v>
      </c>
      <c r="G132" t="s">
        <v>14</v>
      </c>
      <c r="H132" t="s">
        <v>13</v>
      </c>
      <c r="I132" t="s">
        <v>15</v>
      </c>
      <c r="J132" t="s">
        <v>12</v>
      </c>
      <c r="M132">
        <f t="shared" ref="M132:M195" si="27">IF(B132=B$2,1,IF(B132=0,0,-0.25))</f>
        <v>1</v>
      </c>
      <c r="N132">
        <f t="shared" ref="N132:N195" si="28">IF(C132=C$2,1,IF(C132=0,0,-0.25))</f>
        <v>1</v>
      </c>
      <c r="O132">
        <f t="shared" ref="O132:O195" si="29">IF(D132=D$2,1,IF(D132=0,0,-0.25))</f>
        <v>1</v>
      </c>
      <c r="P132">
        <f t="shared" ref="P132:P195" si="30">IF(E132=E$2,1,IF(E132=0,0,-0.25))</f>
        <v>1</v>
      </c>
      <c r="Q132">
        <f t="shared" ref="Q132:Q195" si="31">IF(F132=F$2,2,IF(F132=0,0,-0.5))</f>
        <v>2</v>
      </c>
      <c r="R132">
        <f t="shared" ref="R132:R195" si="32">IF(G132=G$2,2,IF(G132=0,0,-0.5))</f>
        <v>2</v>
      </c>
      <c r="S132">
        <f t="shared" ref="S132:S195" si="33">IF(H132=H$2,2,IF(H132=0,0,-0.5))</f>
        <v>2</v>
      </c>
      <c r="T132">
        <f t="shared" ref="T132:T195" si="34">IF(I132=I$2,2,IF(I132=0,0,-0.5))</f>
        <v>2</v>
      </c>
      <c r="U132">
        <f t="shared" ref="U132:U195" si="35">IF(J132=J$2,4,IF(J132=0,0,-1))</f>
        <v>4</v>
      </c>
      <c r="V132">
        <f t="shared" ref="V132:V195" si="36">IF(K132=K$2,4,IF(K132=0,0,-1))</f>
        <v>0</v>
      </c>
      <c r="W132" s="1">
        <f t="shared" ref="W132:W195" si="37">SUM(M132:V132)</f>
        <v>16</v>
      </c>
      <c r="X132">
        <f t="shared" ref="X132:X195" si="38">IF(W132=20,6,IF(AND(W132&lt;20,W132&gt;17),5,IF(AND(W132&lt;=17,W132&gt;14),4,IF(AND(W132&lt;=14,W132&gt;11),3,IF(AND(W132&lt;=11,W132&gt;8),2,IF(W132&lt;=8,1,FALSE))))))</f>
        <v>4</v>
      </c>
    </row>
    <row r="133" spans="1:24">
      <c r="A133" t="s">
        <v>146</v>
      </c>
      <c r="B133" t="s">
        <v>12</v>
      </c>
      <c r="C133" t="s">
        <v>13</v>
      </c>
      <c r="D133" t="s">
        <v>12</v>
      </c>
      <c r="E133" t="s">
        <v>14</v>
      </c>
      <c r="F133" t="s">
        <v>13</v>
      </c>
      <c r="G133" t="s">
        <v>14</v>
      </c>
      <c r="H133" t="s">
        <v>13</v>
      </c>
      <c r="I133" t="s">
        <v>15</v>
      </c>
      <c r="J133" t="s">
        <v>12</v>
      </c>
      <c r="M133">
        <f t="shared" si="27"/>
        <v>1</v>
      </c>
      <c r="N133">
        <f t="shared" si="28"/>
        <v>1</v>
      </c>
      <c r="O133">
        <f t="shared" si="29"/>
        <v>-0.25</v>
      </c>
      <c r="P133">
        <f t="shared" si="30"/>
        <v>1</v>
      </c>
      <c r="Q133">
        <f t="shared" si="31"/>
        <v>2</v>
      </c>
      <c r="R133">
        <f t="shared" si="32"/>
        <v>2</v>
      </c>
      <c r="S133">
        <f t="shared" si="33"/>
        <v>2</v>
      </c>
      <c r="T133">
        <f t="shared" si="34"/>
        <v>2</v>
      </c>
      <c r="U133">
        <f t="shared" si="35"/>
        <v>4</v>
      </c>
      <c r="V133">
        <f t="shared" si="36"/>
        <v>0</v>
      </c>
      <c r="W133" s="1">
        <f t="shared" si="37"/>
        <v>14.75</v>
      </c>
      <c r="X133">
        <f t="shared" si="38"/>
        <v>4</v>
      </c>
    </row>
    <row r="134" spans="1:24">
      <c r="A134" t="s">
        <v>147</v>
      </c>
      <c r="B134" t="s">
        <v>12</v>
      </c>
      <c r="C134" t="s">
        <v>13</v>
      </c>
      <c r="D134" t="s">
        <v>13</v>
      </c>
      <c r="E134" t="s">
        <v>13</v>
      </c>
      <c r="F134" t="s">
        <v>12</v>
      </c>
      <c r="G134" t="s">
        <v>15</v>
      </c>
      <c r="H134" t="s">
        <v>13</v>
      </c>
      <c r="I134" t="s">
        <v>15</v>
      </c>
      <c r="J134" t="s">
        <v>12</v>
      </c>
      <c r="K134" t="s">
        <v>15</v>
      </c>
      <c r="M134">
        <f t="shared" si="27"/>
        <v>1</v>
      </c>
      <c r="N134">
        <f t="shared" si="28"/>
        <v>1</v>
      </c>
      <c r="O134">
        <f t="shared" si="29"/>
        <v>1</v>
      </c>
      <c r="P134">
        <f t="shared" si="30"/>
        <v>-0.25</v>
      </c>
      <c r="Q134">
        <f t="shared" si="31"/>
        <v>-0.5</v>
      </c>
      <c r="R134">
        <f t="shared" si="32"/>
        <v>-0.5</v>
      </c>
      <c r="S134">
        <f t="shared" si="33"/>
        <v>2</v>
      </c>
      <c r="T134">
        <f t="shared" si="34"/>
        <v>2</v>
      </c>
      <c r="U134">
        <f t="shared" si="35"/>
        <v>4</v>
      </c>
      <c r="V134">
        <f t="shared" si="36"/>
        <v>4</v>
      </c>
      <c r="W134" s="1">
        <f t="shared" si="37"/>
        <v>13.75</v>
      </c>
      <c r="X134">
        <f t="shared" si="38"/>
        <v>3</v>
      </c>
    </row>
    <row r="135" spans="1:24">
      <c r="A135" t="s">
        <v>148</v>
      </c>
      <c r="B135" t="s">
        <v>12</v>
      </c>
      <c r="C135" t="s">
        <v>13</v>
      </c>
      <c r="D135" t="s">
        <v>13</v>
      </c>
      <c r="E135" t="s">
        <v>12</v>
      </c>
      <c r="F135" t="s">
        <v>15</v>
      </c>
      <c r="G135" t="s">
        <v>14</v>
      </c>
      <c r="H135" t="s">
        <v>13</v>
      </c>
      <c r="I135" t="s">
        <v>15</v>
      </c>
      <c r="J135" t="s">
        <v>12</v>
      </c>
      <c r="K135" t="s">
        <v>15</v>
      </c>
      <c r="M135">
        <f t="shared" si="27"/>
        <v>1</v>
      </c>
      <c r="N135">
        <f t="shared" si="28"/>
        <v>1</v>
      </c>
      <c r="O135">
        <f t="shared" si="29"/>
        <v>1</v>
      </c>
      <c r="P135">
        <f t="shared" si="30"/>
        <v>-0.25</v>
      </c>
      <c r="Q135">
        <f t="shared" si="31"/>
        <v>-0.5</v>
      </c>
      <c r="R135">
        <f t="shared" si="32"/>
        <v>2</v>
      </c>
      <c r="S135">
        <f t="shared" si="33"/>
        <v>2</v>
      </c>
      <c r="T135">
        <f t="shared" si="34"/>
        <v>2</v>
      </c>
      <c r="U135">
        <f t="shared" si="35"/>
        <v>4</v>
      </c>
      <c r="V135">
        <f t="shared" si="36"/>
        <v>4</v>
      </c>
      <c r="W135" s="1">
        <f t="shared" si="37"/>
        <v>16.25</v>
      </c>
      <c r="X135">
        <f t="shared" si="38"/>
        <v>4</v>
      </c>
    </row>
    <row r="136" spans="1:24">
      <c r="A136" t="s">
        <v>149</v>
      </c>
      <c r="B136" t="s">
        <v>12</v>
      </c>
      <c r="C136" t="s">
        <v>13</v>
      </c>
      <c r="D136" t="s">
        <v>13</v>
      </c>
      <c r="F136" t="s">
        <v>15</v>
      </c>
      <c r="G136" t="s">
        <v>14</v>
      </c>
      <c r="H136" t="s">
        <v>13</v>
      </c>
      <c r="I136" t="s">
        <v>15</v>
      </c>
      <c r="J136" t="s">
        <v>12</v>
      </c>
      <c r="K136" t="s">
        <v>15</v>
      </c>
      <c r="M136">
        <f t="shared" si="27"/>
        <v>1</v>
      </c>
      <c r="N136">
        <f t="shared" si="28"/>
        <v>1</v>
      </c>
      <c r="O136">
        <f t="shared" si="29"/>
        <v>1</v>
      </c>
      <c r="P136">
        <f t="shared" si="30"/>
        <v>0</v>
      </c>
      <c r="Q136">
        <f t="shared" si="31"/>
        <v>-0.5</v>
      </c>
      <c r="R136">
        <f t="shared" si="32"/>
        <v>2</v>
      </c>
      <c r="S136">
        <f t="shared" si="33"/>
        <v>2</v>
      </c>
      <c r="T136">
        <f t="shared" si="34"/>
        <v>2</v>
      </c>
      <c r="U136">
        <f t="shared" si="35"/>
        <v>4</v>
      </c>
      <c r="V136">
        <f t="shared" si="36"/>
        <v>4</v>
      </c>
      <c r="W136" s="1">
        <f t="shared" si="37"/>
        <v>16.5</v>
      </c>
      <c r="X136">
        <f t="shared" si="38"/>
        <v>4</v>
      </c>
    </row>
    <row r="137" spans="1:24">
      <c r="A137" t="s">
        <v>150</v>
      </c>
      <c r="B137" t="s">
        <v>12</v>
      </c>
      <c r="C137" t="s">
        <v>13</v>
      </c>
      <c r="D137" t="s">
        <v>13</v>
      </c>
      <c r="E137" t="s">
        <v>14</v>
      </c>
      <c r="F137" t="s">
        <v>15</v>
      </c>
      <c r="G137" t="s">
        <v>14</v>
      </c>
      <c r="H137" t="s">
        <v>13</v>
      </c>
      <c r="I137" t="s">
        <v>15</v>
      </c>
      <c r="J137" t="s">
        <v>12</v>
      </c>
      <c r="M137">
        <f t="shared" si="27"/>
        <v>1</v>
      </c>
      <c r="N137">
        <f t="shared" si="28"/>
        <v>1</v>
      </c>
      <c r="O137">
        <f t="shared" si="29"/>
        <v>1</v>
      </c>
      <c r="P137">
        <f t="shared" si="30"/>
        <v>1</v>
      </c>
      <c r="Q137">
        <f t="shared" si="31"/>
        <v>-0.5</v>
      </c>
      <c r="R137">
        <f t="shared" si="32"/>
        <v>2</v>
      </c>
      <c r="S137">
        <f t="shared" si="33"/>
        <v>2</v>
      </c>
      <c r="T137">
        <f t="shared" si="34"/>
        <v>2</v>
      </c>
      <c r="U137">
        <f t="shared" si="35"/>
        <v>4</v>
      </c>
      <c r="V137">
        <f t="shared" si="36"/>
        <v>0</v>
      </c>
      <c r="W137" s="1">
        <f t="shared" si="37"/>
        <v>13.5</v>
      </c>
      <c r="X137">
        <f t="shared" si="38"/>
        <v>3</v>
      </c>
    </row>
    <row r="138" spans="1:24">
      <c r="A138" t="s">
        <v>151</v>
      </c>
      <c r="B138" t="s">
        <v>12</v>
      </c>
      <c r="C138" t="s">
        <v>13</v>
      </c>
      <c r="E138" t="s">
        <v>15</v>
      </c>
      <c r="F138" t="s">
        <v>13</v>
      </c>
      <c r="G138" t="s">
        <v>14</v>
      </c>
      <c r="H138" t="s">
        <v>13</v>
      </c>
      <c r="I138" t="s">
        <v>15</v>
      </c>
      <c r="J138" t="s">
        <v>12</v>
      </c>
      <c r="M138">
        <f t="shared" si="27"/>
        <v>1</v>
      </c>
      <c r="N138">
        <f t="shared" si="28"/>
        <v>1</v>
      </c>
      <c r="O138">
        <f t="shared" si="29"/>
        <v>0</v>
      </c>
      <c r="P138">
        <f t="shared" si="30"/>
        <v>-0.25</v>
      </c>
      <c r="Q138">
        <f t="shared" si="31"/>
        <v>2</v>
      </c>
      <c r="R138">
        <f t="shared" si="32"/>
        <v>2</v>
      </c>
      <c r="S138">
        <f t="shared" si="33"/>
        <v>2</v>
      </c>
      <c r="T138">
        <f t="shared" si="34"/>
        <v>2</v>
      </c>
      <c r="U138">
        <f t="shared" si="35"/>
        <v>4</v>
      </c>
      <c r="V138">
        <f t="shared" si="36"/>
        <v>0</v>
      </c>
      <c r="W138" s="1">
        <f t="shared" si="37"/>
        <v>13.75</v>
      </c>
      <c r="X138">
        <f t="shared" si="38"/>
        <v>3</v>
      </c>
    </row>
    <row r="139" spans="1:24">
      <c r="A139" t="s">
        <v>152</v>
      </c>
      <c r="B139" t="s">
        <v>12</v>
      </c>
      <c r="C139" t="s">
        <v>13</v>
      </c>
      <c r="D139" t="s">
        <v>12</v>
      </c>
      <c r="E139" t="s">
        <v>14</v>
      </c>
      <c r="F139" t="s">
        <v>13</v>
      </c>
      <c r="G139" t="s">
        <v>14</v>
      </c>
      <c r="H139" t="s">
        <v>13</v>
      </c>
      <c r="I139" t="s">
        <v>15</v>
      </c>
      <c r="J139" t="s">
        <v>12</v>
      </c>
      <c r="M139">
        <f t="shared" si="27"/>
        <v>1</v>
      </c>
      <c r="N139">
        <f t="shared" si="28"/>
        <v>1</v>
      </c>
      <c r="O139">
        <f t="shared" si="29"/>
        <v>-0.25</v>
      </c>
      <c r="P139">
        <f t="shared" si="30"/>
        <v>1</v>
      </c>
      <c r="Q139">
        <f t="shared" si="31"/>
        <v>2</v>
      </c>
      <c r="R139">
        <f t="shared" si="32"/>
        <v>2</v>
      </c>
      <c r="S139">
        <f t="shared" si="33"/>
        <v>2</v>
      </c>
      <c r="T139">
        <f t="shared" si="34"/>
        <v>2</v>
      </c>
      <c r="U139">
        <f t="shared" si="35"/>
        <v>4</v>
      </c>
      <c r="V139">
        <f t="shared" si="36"/>
        <v>0</v>
      </c>
      <c r="W139" s="1">
        <f t="shared" si="37"/>
        <v>14.75</v>
      </c>
      <c r="X139">
        <f t="shared" si="38"/>
        <v>4</v>
      </c>
    </row>
    <row r="140" spans="1:24">
      <c r="A140" t="s">
        <v>153</v>
      </c>
      <c r="B140" t="s">
        <v>12</v>
      </c>
      <c r="C140" t="s">
        <v>13</v>
      </c>
      <c r="D140" t="s">
        <v>13</v>
      </c>
      <c r="E140" t="s">
        <v>12</v>
      </c>
      <c r="F140" t="s">
        <v>13</v>
      </c>
      <c r="G140" t="s">
        <v>14</v>
      </c>
      <c r="H140" t="s">
        <v>13</v>
      </c>
      <c r="I140" t="s">
        <v>15</v>
      </c>
      <c r="J140" t="s">
        <v>12</v>
      </c>
      <c r="K140" t="s">
        <v>15</v>
      </c>
      <c r="M140">
        <f t="shared" si="27"/>
        <v>1</v>
      </c>
      <c r="N140">
        <f t="shared" si="28"/>
        <v>1</v>
      </c>
      <c r="O140">
        <f t="shared" si="29"/>
        <v>1</v>
      </c>
      <c r="P140">
        <f t="shared" si="30"/>
        <v>-0.25</v>
      </c>
      <c r="Q140">
        <f t="shared" si="31"/>
        <v>2</v>
      </c>
      <c r="R140">
        <f t="shared" si="32"/>
        <v>2</v>
      </c>
      <c r="S140">
        <f t="shared" si="33"/>
        <v>2</v>
      </c>
      <c r="T140">
        <f t="shared" si="34"/>
        <v>2</v>
      </c>
      <c r="U140">
        <f t="shared" si="35"/>
        <v>4</v>
      </c>
      <c r="V140">
        <f t="shared" si="36"/>
        <v>4</v>
      </c>
      <c r="W140" s="1">
        <f t="shared" si="37"/>
        <v>18.75</v>
      </c>
      <c r="X140">
        <f t="shared" si="38"/>
        <v>5</v>
      </c>
    </row>
    <row r="141" spans="1:24">
      <c r="A141" t="s">
        <v>154</v>
      </c>
      <c r="B141" t="s">
        <v>12</v>
      </c>
      <c r="C141" t="s">
        <v>13</v>
      </c>
      <c r="D141" t="s">
        <v>13</v>
      </c>
      <c r="E141" t="s">
        <v>13</v>
      </c>
      <c r="F141" t="s">
        <v>13</v>
      </c>
      <c r="G141" t="s">
        <v>15</v>
      </c>
      <c r="H141" t="s">
        <v>13</v>
      </c>
      <c r="I141" t="s">
        <v>15</v>
      </c>
      <c r="J141" t="s">
        <v>12</v>
      </c>
      <c r="K141" t="s">
        <v>15</v>
      </c>
      <c r="M141">
        <f t="shared" si="27"/>
        <v>1</v>
      </c>
      <c r="N141">
        <f t="shared" si="28"/>
        <v>1</v>
      </c>
      <c r="O141">
        <f t="shared" si="29"/>
        <v>1</v>
      </c>
      <c r="P141">
        <f t="shared" si="30"/>
        <v>-0.25</v>
      </c>
      <c r="Q141">
        <f t="shared" si="31"/>
        <v>2</v>
      </c>
      <c r="R141">
        <f t="shared" si="32"/>
        <v>-0.5</v>
      </c>
      <c r="S141">
        <f t="shared" si="33"/>
        <v>2</v>
      </c>
      <c r="T141">
        <f t="shared" si="34"/>
        <v>2</v>
      </c>
      <c r="U141">
        <f t="shared" si="35"/>
        <v>4</v>
      </c>
      <c r="V141">
        <f t="shared" si="36"/>
        <v>4</v>
      </c>
      <c r="W141" s="1">
        <f t="shared" si="37"/>
        <v>16.25</v>
      </c>
      <c r="X141">
        <f t="shared" si="38"/>
        <v>4</v>
      </c>
    </row>
    <row r="142" spans="1:24">
      <c r="A142" t="s">
        <v>155</v>
      </c>
      <c r="B142" t="s">
        <v>12</v>
      </c>
      <c r="C142" t="s">
        <v>13</v>
      </c>
      <c r="D142" t="s">
        <v>13</v>
      </c>
      <c r="E142" t="s">
        <v>14</v>
      </c>
      <c r="F142" t="s">
        <v>12</v>
      </c>
      <c r="G142" t="s">
        <v>15</v>
      </c>
      <c r="H142" t="s">
        <v>13</v>
      </c>
      <c r="I142" t="s">
        <v>15</v>
      </c>
      <c r="J142" t="s">
        <v>12</v>
      </c>
      <c r="K142" t="s">
        <v>12</v>
      </c>
      <c r="M142">
        <f t="shared" si="27"/>
        <v>1</v>
      </c>
      <c r="N142">
        <f t="shared" si="28"/>
        <v>1</v>
      </c>
      <c r="O142">
        <f t="shared" si="29"/>
        <v>1</v>
      </c>
      <c r="P142">
        <f t="shared" si="30"/>
        <v>1</v>
      </c>
      <c r="Q142">
        <f t="shared" si="31"/>
        <v>-0.5</v>
      </c>
      <c r="R142">
        <f t="shared" si="32"/>
        <v>-0.5</v>
      </c>
      <c r="S142">
        <f t="shared" si="33"/>
        <v>2</v>
      </c>
      <c r="T142">
        <f t="shared" si="34"/>
        <v>2</v>
      </c>
      <c r="U142">
        <f t="shared" si="35"/>
        <v>4</v>
      </c>
      <c r="V142">
        <f t="shared" si="36"/>
        <v>-1</v>
      </c>
      <c r="W142" s="1">
        <f t="shared" si="37"/>
        <v>10</v>
      </c>
      <c r="X142">
        <f t="shared" si="38"/>
        <v>2</v>
      </c>
    </row>
    <row r="143" spans="1:24">
      <c r="A143" t="s">
        <v>156</v>
      </c>
      <c r="B143" t="s">
        <v>15</v>
      </c>
      <c r="C143" t="s">
        <v>13</v>
      </c>
      <c r="D143" t="s">
        <v>13</v>
      </c>
      <c r="E143" t="s">
        <v>14</v>
      </c>
      <c r="F143" t="s">
        <v>13</v>
      </c>
      <c r="G143" t="s">
        <v>12</v>
      </c>
      <c r="H143" t="s">
        <v>13</v>
      </c>
      <c r="I143" t="s">
        <v>15</v>
      </c>
      <c r="J143" t="s">
        <v>12</v>
      </c>
      <c r="M143">
        <f t="shared" si="27"/>
        <v>-0.25</v>
      </c>
      <c r="N143">
        <f t="shared" si="28"/>
        <v>1</v>
      </c>
      <c r="O143">
        <f t="shared" si="29"/>
        <v>1</v>
      </c>
      <c r="P143">
        <f t="shared" si="30"/>
        <v>1</v>
      </c>
      <c r="Q143">
        <f t="shared" si="31"/>
        <v>2</v>
      </c>
      <c r="R143">
        <f t="shared" si="32"/>
        <v>-0.5</v>
      </c>
      <c r="S143">
        <f t="shared" si="33"/>
        <v>2</v>
      </c>
      <c r="T143">
        <f t="shared" si="34"/>
        <v>2</v>
      </c>
      <c r="U143">
        <f t="shared" si="35"/>
        <v>4</v>
      </c>
      <c r="V143">
        <f t="shared" si="36"/>
        <v>0</v>
      </c>
      <c r="W143" s="1">
        <f t="shared" si="37"/>
        <v>12.25</v>
      </c>
      <c r="X143">
        <f t="shared" si="38"/>
        <v>3</v>
      </c>
    </row>
    <row r="144" spans="1:24">
      <c r="A144" t="s">
        <v>157</v>
      </c>
      <c r="B144" t="s">
        <v>12</v>
      </c>
      <c r="C144" t="s">
        <v>13</v>
      </c>
      <c r="D144" t="s">
        <v>13</v>
      </c>
      <c r="E144" t="s">
        <v>13</v>
      </c>
      <c r="F144" t="s">
        <v>15</v>
      </c>
      <c r="G144" t="s">
        <v>15</v>
      </c>
      <c r="H144" t="s">
        <v>13</v>
      </c>
      <c r="I144" t="s">
        <v>15</v>
      </c>
      <c r="J144" t="s">
        <v>12</v>
      </c>
      <c r="K144" t="s">
        <v>15</v>
      </c>
      <c r="M144">
        <f t="shared" si="27"/>
        <v>1</v>
      </c>
      <c r="N144">
        <f t="shared" si="28"/>
        <v>1</v>
      </c>
      <c r="O144">
        <f t="shared" si="29"/>
        <v>1</v>
      </c>
      <c r="P144">
        <f t="shared" si="30"/>
        <v>-0.25</v>
      </c>
      <c r="Q144">
        <f t="shared" si="31"/>
        <v>-0.5</v>
      </c>
      <c r="R144">
        <f t="shared" si="32"/>
        <v>-0.5</v>
      </c>
      <c r="S144">
        <f t="shared" si="33"/>
        <v>2</v>
      </c>
      <c r="T144">
        <f t="shared" si="34"/>
        <v>2</v>
      </c>
      <c r="U144">
        <f t="shared" si="35"/>
        <v>4</v>
      </c>
      <c r="V144">
        <f t="shared" si="36"/>
        <v>4</v>
      </c>
      <c r="W144" s="1">
        <f t="shared" si="37"/>
        <v>13.75</v>
      </c>
      <c r="X144">
        <f t="shared" si="38"/>
        <v>3</v>
      </c>
    </row>
    <row r="145" spans="1:24">
      <c r="A145" t="s">
        <v>158</v>
      </c>
      <c r="B145" t="s">
        <v>12</v>
      </c>
      <c r="C145" t="s">
        <v>13</v>
      </c>
      <c r="D145" t="s">
        <v>13</v>
      </c>
      <c r="E145" t="s">
        <v>12</v>
      </c>
      <c r="F145" t="s">
        <v>13</v>
      </c>
      <c r="G145" t="s">
        <v>14</v>
      </c>
      <c r="H145" t="s">
        <v>13</v>
      </c>
      <c r="I145" t="s">
        <v>15</v>
      </c>
      <c r="J145" t="s">
        <v>13</v>
      </c>
      <c r="K145" t="s">
        <v>15</v>
      </c>
      <c r="M145">
        <f t="shared" si="27"/>
        <v>1</v>
      </c>
      <c r="N145">
        <f t="shared" si="28"/>
        <v>1</v>
      </c>
      <c r="O145">
        <f t="shared" si="29"/>
        <v>1</v>
      </c>
      <c r="P145">
        <f t="shared" si="30"/>
        <v>-0.25</v>
      </c>
      <c r="Q145">
        <f t="shared" si="31"/>
        <v>2</v>
      </c>
      <c r="R145">
        <f t="shared" si="32"/>
        <v>2</v>
      </c>
      <c r="S145">
        <f t="shared" si="33"/>
        <v>2</v>
      </c>
      <c r="T145">
        <f t="shared" si="34"/>
        <v>2</v>
      </c>
      <c r="U145">
        <f t="shared" si="35"/>
        <v>-1</v>
      </c>
      <c r="V145">
        <f t="shared" si="36"/>
        <v>4</v>
      </c>
      <c r="W145" s="1">
        <f t="shared" si="37"/>
        <v>13.75</v>
      </c>
      <c r="X145">
        <f t="shared" si="38"/>
        <v>3</v>
      </c>
    </row>
    <row r="146" spans="1:24">
      <c r="A146" t="s">
        <v>159</v>
      </c>
      <c r="B146" t="s">
        <v>12</v>
      </c>
      <c r="C146" t="s">
        <v>13</v>
      </c>
      <c r="D146" t="s">
        <v>14</v>
      </c>
      <c r="E146" t="s">
        <v>14</v>
      </c>
      <c r="F146" t="s">
        <v>12</v>
      </c>
      <c r="G146" t="s">
        <v>15</v>
      </c>
      <c r="H146" t="s">
        <v>13</v>
      </c>
      <c r="I146" t="s">
        <v>15</v>
      </c>
      <c r="J146" t="s">
        <v>15</v>
      </c>
      <c r="K146" t="s">
        <v>15</v>
      </c>
      <c r="M146">
        <f t="shared" si="27"/>
        <v>1</v>
      </c>
      <c r="N146">
        <f t="shared" si="28"/>
        <v>1</v>
      </c>
      <c r="O146">
        <f t="shared" si="29"/>
        <v>-0.25</v>
      </c>
      <c r="P146">
        <f t="shared" si="30"/>
        <v>1</v>
      </c>
      <c r="Q146">
        <f t="shared" si="31"/>
        <v>-0.5</v>
      </c>
      <c r="R146">
        <f t="shared" si="32"/>
        <v>-0.5</v>
      </c>
      <c r="S146">
        <f t="shared" si="33"/>
        <v>2</v>
      </c>
      <c r="T146">
        <f t="shared" si="34"/>
        <v>2</v>
      </c>
      <c r="U146">
        <f t="shared" si="35"/>
        <v>-1</v>
      </c>
      <c r="V146">
        <f t="shared" si="36"/>
        <v>4</v>
      </c>
      <c r="W146" s="1">
        <f t="shared" si="37"/>
        <v>8.75</v>
      </c>
      <c r="X146">
        <f t="shared" si="38"/>
        <v>2</v>
      </c>
    </row>
    <row r="147" spans="1:24">
      <c r="A147" t="s">
        <v>160</v>
      </c>
      <c r="B147" t="s">
        <v>12</v>
      </c>
      <c r="D147" t="s">
        <v>13</v>
      </c>
      <c r="E147" t="s">
        <v>12</v>
      </c>
      <c r="F147" t="s">
        <v>13</v>
      </c>
      <c r="G147" t="s">
        <v>15</v>
      </c>
      <c r="H147" t="s">
        <v>13</v>
      </c>
      <c r="I147" t="s">
        <v>15</v>
      </c>
      <c r="J147" t="s">
        <v>12</v>
      </c>
      <c r="K147" t="s">
        <v>15</v>
      </c>
      <c r="M147">
        <f t="shared" si="27"/>
        <v>1</v>
      </c>
      <c r="N147">
        <f t="shared" si="28"/>
        <v>0</v>
      </c>
      <c r="O147">
        <f t="shared" si="29"/>
        <v>1</v>
      </c>
      <c r="P147">
        <f t="shared" si="30"/>
        <v>-0.25</v>
      </c>
      <c r="Q147">
        <f t="shared" si="31"/>
        <v>2</v>
      </c>
      <c r="R147">
        <f t="shared" si="32"/>
        <v>-0.5</v>
      </c>
      <c r="S147">
        <f t="shared" si="33"/>
        <v>2</v>
      </c>
      <c r="T147">
        <f t="shared" si="34"/>
        <v>2</v>
      </c>
      <c r="U147">
        <f t="shared" si="35"/>
        <v>4</v>
      </c>
      <c r="V147">
        <f t="shared" si="36"/>
        <v>4</v>
      </c>
      <c r="W147" s="1">
        <f t="shared" si="37"/>
        <v>15.25</v>
      </c>
      <c r="X147">
        <f t="shared" si="38"/>
        <v>4</v>
      </c>
    </row>
    <row r="148" spans="1:24">
      <c r="A148" t="s">
        <v>161</v>
      </c>
      <c r="B148" t="s">
        <v>12</v>
      </c>
      <c r="C148" t="s">
        <v>13</v>
      </c>
      <c r="D148" t="s">
        <v>13</v>
      </c>
      <c r="E148" t="s">
        <v>14</v>
      </c>
      <c r="F148" t="s">
        <v>13</v>
      </c>
      <c r="G148" t="s">
        <v>14</v>
      </c>
      <c r="H148" t="s">
        <v>13</v>
      </c>
      <c r="I148" t="s">
        <v>15</v>
      </c>
      <c r="K148" t="s">
        <v>15</v>
      </c>
      <c r="M148">
        <f t="shared" si="27"/>
        <v>1</v>
      </c>
      <c r="N148">
        <f t="shared" si="28"/>
        <v>1</v>
      </c>
      <c r="O148">
        <f t="shared" si="29"/>
        <v>1</v>
      </c>
      <c r="P148">
        <f t="shared" si="30"/>
        <v>1</v>
      </c>
      <c r="Q148">
        <f t="shared" si="31"/>
        <v>2</v>
      </c>
      <c r="R148">
        <f t="shared" si="32"/>
        <v>2</v>
      </c>
      <c r="S148">
        <f t="shared" si="33"/>
        <v>2</v>
      </c>
      <c r="T148">
        <f t="shared" si="34"/>
        <v>2</v>
      </c>
      <c r="U148">
        <f t="shared" si="35"/>
        <v>0</v>
      </c>
      <c r="V148">
        <f t="shared" si="36"/>
        <v>4</v>
      </c>
      <c r="W148" s="1">
        <f t="shared" si="37"/>
        <v>16</v>
      </c>
      <c r="X148">
        <f t="shared" si="38"/>
        <v>4</v>
      </c>
    </row>
    <row r="149" spans="1:24">
      <c r="A149" t="s">
        <v>162</v>
      </c>
      <c r="B149" t="s">
        <v>15</v>
      </c>
      <c r="C149" t="s">
        <v>13</v>
      </c>
      <c r="D149" t="s">
        <v>13</v>
      </c>
      <c r="E149" t="s">
        <v>14</v>
      </c>
      <c r="F149" t="s">
        <v>13</v>
      </c>
      <c r="G149" t="s">
        <v>14</v>
      </c>
      <c r="H149" t="s">
        <v>13</v>
      </c>
      <c r="I149" t="s">
        <v>15</v>
      </c>
      <c r="J149" t="s">
        <v>12</v>
      </c>
      <c r="K149" t="s">
        <v>15</v>
      </c>
      <c r="M149">
        <f t="shared" si="27"/>
        <v>-0.25</v>
      </c>
      <c r="N149">
        <f t="shared" si="28"/>
        <v>1</v>
      </c>
      <c r="O149">
        <f t="shared" si="29"/>
        <v>1</v>
      </c>
      <c r="P149">
        <f t="shared" si="30"/>
        <v>1</v>
      </c>
      <c r="Q149">
        <f t="shared" si="31"/>
        <v>2</v>
      </c>
      <c r="R149">
        <f t="shared" si="32"/>
        <v>2</v>
      </c>
      <c r="S149">
        <f t="shared" si="33"/>
        <v>2</v>
      </c>
      <c r="T149">
        <f t="shared" si="34"/>
        <v>2</v>
      </c>
      <c r="U149">
        <f t="shared" si="35"/>
        <v>4</v>
      </c>
      <c r="V149">
        <f t="shared" si="36"/>
        <v>4</v>
      </c>
      <c r="W149" s="1">
        <f t="shared" si="37"/>
        <v>18.75</v>
      </c>
      <c r="X149">
        <f t="shared" si="38"/>
        <v>5</v>
      </c>
    </row>
    <row r="150" spans="1:24">
      <c r="A150" t="s">
        <v>163</v>
      </c>
      <c r="B150" t="s">
        <v>12</v>
      </c>
      <c r="C150" t="s">
        <v>13</v>
      </c>
      <c r="D150" t="s">
        <v>13</v>
      </c>
      <c r="E150" t="s">
        <v>14</v>
      </c>
      <c r="F150" t="s">
        <v>14</v>
      </c>
      <c r="H150" t="s">
        <v>13</v>
      </c>
      <c r="I150" t="s">
        <v>15</v>
      </c>
      <c r="J150" t="s">
        <v>12</v>
      </c>
      <c r="M150">
        <f t="shared" si="27"/>
        <v>1</v>
      </c>
      <c r="N150">
        <f t="shared" si="28"/>
        <v>1</v>
      </c>
      <c r="O150">
        <f t="shared" si="29"/>
        <v>1</v>
      </c>
      <c r="P150">
        <f t="shared" si="30"/>
        <v>1</v>
      </c>
      <c r="Q150">
        <f t="shared" si="31"/>
        <v>-0.5</v>
      </c>
      <c r="R150">
        <f t="shared" si="32"/>
        <v>0</v>
      </c>
      <c r="S150">
        <f t="shared" si="33"/>
        <v>2</v>
      </c>
      <c r="T150">
        <f t="shared" si="34"/>
        <v>2</v>
      </c>
      <c r="U150">
        <f t="shared" si="35"/>
        <v>4</v>
      </c>
      <c r="V150">
        <f t="shared" si="36"/>
        <v>0</v>
      </c>
      <c r="W150" s="1">
        <f t="shared" si="37"/>
        <v>11.5</v>
      </c>
      <c r="X150">
        <f t="shared" si="38"/>
        <v>3</v>
      </c>
    </row>
    <row r="151" spans="1:24">
      <c r="A151" t="s">
        <v>164</v>
      </c>
      <c r="B151" t="s">
        <v>15</v>
      </c>
      <c r="C151" t="s">
        <v>13</v>
      </c>
      <c r="D151" t="s">
        <v>13</v>
      </c>
      <c r="E151" t="s">
        <v>14</v>
      </c>
      <c r="F151" t="s">
        <v>13</v>
      </c>
      <c r="G151" t="s">
        <v>14</v>
      </c>
      <c r="H151" t="s">
        <v>13</v>
      </c>
      <c r="I151" t="s">
        <v>15</v>
      </c>
      <c r="K151" t="s">
        <v>15</v>
      </c>
      <c r="M151">
        <f t="shared" si="27"/>
        <v>-0.25</v>
      </c>
      <c r="N151">
        <f t="shared" si="28"/>
        <v>1</v>
      </c>
      <c r="O151">
        <f t="shared" si="29"/>
        <v>1</v>
      </c>
      <c r="P151">
        <f t="shared" si="30"/>
        <v>1</v>
      </c>
      <c r="Q151">
        <f t="shared" si="31"/>
        <v>2</v>
      </c>
      <c r="R151">
        <f t="shared" si="32"/>
        <v>2</v>
      </c>
      <c r="S151">
        <f t="shared" si="33"/>
        <v>2</v>
      </c>
      <c r="T151">
        <f t="shared" si="34"/>
        <v>2</v>
      </c>
      <c r="U151">
        <f t="shared" si="35"/>
        <v>0</v>
      </c>
      <c r="V151">
        <f t="shared" si="36"/>
        <v>4</v>
      </c>
      <c r="W151" s="1">
        <f t="shared" si="37"/>
        <v>14.75</v>
      </c>
      <c r="X151">
        <f t="shared" si="38"/>
        <v>4</v>
      </c>
    </row>
    <row r="152" spans="1:24">
      <c r="A152" t="s">
        <v>165</v>
      </c>
      <c r="B152" t="s">
        <v>12</v>
      </c>
      <c r="C152" t="s">
        <v>12</v>
      </c>
      <c r="D152" t="s">
        <v>13</v>
      </c>
      <c r="E152" t="s">
        <v>14</v>
      </c>
      <c r="F152" t="s">
        <v>15</v>
      </c>
      <c r="G152" t="s">
        <v>13</v>
      </c>
      <c r="H152" t="s">
        <v>13</v>
      </c>
      <c r="I152" t="s">
        <v>15</v>
      </c>
      <c r="J152" t="s">
        <v>13</v>
      </c>
      <c r="K152" t="s">
        <v>12</v>
      </c>
      <c r="M152">
        <f t="shared" si="27"/>
        <v>1</v>
      </c>
      <c r="N152">
        <f t="shared" si="28"/>
        <v>-0.25</v>
      </c>
      <c r="O152">
        <f t="shared" si="29"/>
        <v>1</v>
      </c>
      <c r="P152">
        <f t="shared" si="30"/>
        <v>1</v>
      </c>
      <c r="Q152">
        <f t="shared" si="31"/>
        <v>-0.5</v>
      </c>
      <c r="R152">
        <f t="shared" si="32"/>
        <v>-0.5</v>
      </c>
      <c r="S152">
        <f t="shared" si="33"/>
        <v>2</v>
      </c>
      <c r="T152">
        <f t="shared" si="34"/>
        <v>2</v>
      </c>
      <c r="U152">
        <f t="shared" si="35"/>
        <v>-1</v>
      </c>
      <c r="V152">
        <f t="shared" si="36"/>
        <v>-1</v>
      </c>
      <c r="W152" s="1">
        <f t="shared" si="37"/>
        <v>3.75</v>
      </c>
      <c r="X152">
        <f t="shared" si="38"/>
        <v>1</v>
      </c>
    </row>
    <row r="153" spans="1:24">
      <c r="A153" t="s">
        <v>166</v>
      </c>
      <c r="B153" t="s">
        <v>12</v>
      </c>
      <c r="C153" t="s">
        <v>13</v>
      </c>
      <c r="D153" t="s">
        <v>13</v>
      </c>
      <c r="E153" t="s">
        <v>13</v>
      </c>
      <c r="F153" t="s">
        <v>13</v>
      </c>
      <c r="I153" t="s">
        <v>15</v>
      </c>
      <c r="K153" t="s">
        <v>15</v>
      </c>
      <c r="M153">
        <f t="shared" si="27"/>
        <v>1</v>
      </c>
      <c r="N153">
        <f t="shared" si="28"/>
        <v>1</v>
      </c>
      <c r="O153">
        <f t="shared" si="29"/>
        <v>1</v>
      </c>
      <c r="P153">
        <f t="shared" si="30"/>
        <v>-0.25</v>
      </c>
      <c r="Q153">
        <f t="shared" si="31"/>
        <v>2</v>
      </c>
      <c r="R153">
        <f t="shared" si="32"/>
        <v>0</v>
      </c>
      <c r="S153">
        <f t="shared" si="33"/>
        <v>0</v>
      </c>
      <c r="T153">
        <f t="shared" si="34"/>
        <v>2</v>
      </c>
      <c r="U153">
        <f t="shared" si="35"/>
        <v>0</v>
      </c>
      <c r="V153">
        <f t="shared" si="36"/>
        <v>4</v>
      </c>
      <c r="W153" s="1">
        <f t="shared" si="37"/>
        <v>10.75</v>
      </c>
      <c r="X153">
        <f t="shared" si="38"/>
        <v>2</v>
      </c>
    </row>
    <row r="154" spans="1:24">
      <c r="A154" t="s">
        <v>167</v>
      </c>
      <c r="B154" t="s">
        <v>12</v>
      </c>
      <c r="C154" t="s">
        <v>13</v>
      </c>
      <c r="D154" t="s">
        <v>13</v>
      </c>
      <c r="E154" t="s">
        <v>14</v>
      </c>
      <c r="F154" t="s">
        <v>13</v>
      </c>
      <c r="G154" t="s">
        <v>14</v>
      </c>
      <c r="I154" t="s">
        <v>15</v>
      </c>
      <c r="J154" t="s">
        <v>12</v>
      </c>
      <c r="K154" t="s">
        <v>15</v>
      </c>
      <c r="M154">
        <f t="shared" si="27"/>
        <v>1</v>
      </c>
      <c r="N154">
        <f t="shared" si="28"/>
        <v>1</v>
      </c>
      <c r="O154">
        <f t="shared" si="29"/>
        <v>1</v>
      </c>
      <c r="P154">
        <f t="shared" si="30"/>
        <v>1</v>
      </c>
      <c r="Q154">
        <f t="shared" si="31"/>
        <v>2</v>
      </c>
      <c r="R154">
        <f t="shared" si="32"/>
        <v>2</v>
      </c>
      <c r="S154">
        <f t="shared" si="33"/>
        <v>0</v>
      </c>
      <c r="T154">
        <f t="shared" si="34"/>
        <v>2</v>
      </c>
      <c r="U154">
        <f t="shared" si="35"/>
        <v>4</v>
      </c>
      <c r="V154">
        <f t="shared" si="36"/>
        <v>4</v>
      </c>
      <c r="W154" s="1">
        <f t="shared" si="37"/>
        <v>18</v>
      </c>
      <c r="X154">
        <f t="shared" si="38"/>
        <v>5</v>
      </c>
    </row>
    <row r="155" spans="1:24">
      <c r="A155" t="s">
        <v>168</v>
      </c>
      <c r="B155" t="s">
        <v>12</v>
      </c>
      <c r="C155" t="s">
        <v>13</v>
      </c>
      <c r="D155" t="s">
        <v>13</v>
      </c>
      <c r="E155" t="s">
        <v>14</v>
      </c>
      <c r="F155" t="s">
        <v>13</v>
      </c>
      <c r="G155" t="s">
        <v>12</v>
      </c>
      <c r="H155" t="s">
        <v>13</v>
      </c>
      <c r="I155" t="s">
        <v>15</v>
      </c>
      <c r="J155" t="s">
        <v>12</v>
      </c>
      <c r="K155" t="s">
        <v>15</v>
      </c>
      <c r="M155">
        <f t="shared" si="27"/>
        <v>1</v>
      </c>
      <c r="N155">
        <f t="shared" si="28"/>
        <v>1</v>
      </c>
      <c r="O155">
        <f t="shared" si="29"/>
        <v>1</v>
      </c>
      <c r="P155">
        <f t="shared" si="30"/>
        <v>1</v>
      </c>
      <c r="Q155">
        <f t="shared" si="31"/>
        <v>2</v>
      </c>
      <c r="R155">
        <f t="shared" si="32"/>
        <v>-0.5</v>
      </c>
      <c r="S155">
        <f t="shared" si="33"/>
        <v>2</v>
      </c>
      <c r="T155">
        <f t="shared" si="34"/>
        <v>2</v>
      </c>
      <c r="U155">
        <f t="shared" si="35"/>
        <v>4</v>
      </c>
      <c r="V155">
        <f t="shared" si="36"/>
        <v>4</v>
      </c>
      <c r="W155" s="1">
        <f t="shared" si="37"/>
        <v>17.5</v>
      </c>
      <c r="X155">
        <f t="shared" si="38"/>
        <v>5</v>
      </c>
    </row>
    <row r="156" spans="1:24">
      <c r="A156" t="s">
        <v>169</v>
      </c>
      <c r="B156" t="s">
        <v>12</v>
      </c>
      <c r="C156" t="s">
        <v>13</v>
      </c>
      <c r="D156" t="s">
        <v>13</v>
      </c>
      <c r="E156" t="s">
        <v>14</v>
      </c>
      <c r="F156" t="s">
        <v>13</v>
      </c>
      <c r="G156" t="s">
        <v>15</v>
      </c>
      <c r="H156" t="s">
        <v>13</v>
      </c>
      <c r="I156" t="s">
        <v>15</v>
      </c>
      <c r="J156" t="s">
        <v>15</v>
      </c>
      <c r="M156">
        <f t="shared" si="27"/>
        <v>1</v>
      </c>
      <c r="N156">
        <f t="shared" si="28"/>
        <v>1</v>
      </c>
      <c r="O156">
        <f t="shared" si="29"/>
        <v>1</v>
      </c>
      <c r="P156">
        <f t="shared" si="30"/>
        <v>1</v>
      </c>
      <c r="Q156">
        <f t="shared" si="31"/>
        <v>2</v>
      </c>
      <c r="R156">
        <f t="shared" si="32"/>
        <v>-0.5</v>
      </c>
      <c r="S156">
        <f t="shared" si="33"/>
        <v>2</v>
      </c>
      <c r="T156">
        <f t="shared" si="34"/>
        <v>2</v>
      </c>
      <c r="U156">
        <f t="shared" si="35"/>
        <v>-1</v>
      </c>
      <c r="V156">
        <f t="shared" si="36"/>
        <v>0</v>
      </c>
      <c r="W156" s="1">
        <f t="shared" si="37"/>
        <v>8.5</v>
      </c>
      <c r="X156">
        <f t="shared" si="38"/>
        <v>2</v>
      </c>
    </row>
    <row r="157" spans="1:24">
      <c r="A157" t="s">
        <v>170</v>
      </c>
      <c r="B157" t="s">
        <v>12</v>
      </c>
      <c r="C157" t="s">
        <v>13</v>
      </c>
      <c r="D157" t="s">
        <v>13</v>
      </c>
      <c r="F157" t="s">
        <v>13</v>
      </c>
      <c r="G157" t="s">
        <v>14</v>
      </c>
      <c r="H157" t="s">
        <v>13</v>
      </c>
      <c r="I157" t="s">
        <v>15</v>
      </c>
      <c r="J157" t="s">
        <v>12</v>
      </c>
      <c r="M157">
        <f t="shared" si="27"/>
        <v>1</v>
      </c>
      <c r="N157">
        <f t="shared" si="28"/>
        <v>1</v>
      </c>
      <c r="O157">
        <f t="shared" si="29"/>
        <v>1</v>
      </c>
      <c r="P157">
        <f t="shared" si="30"/>
        <v>0</v>
      </c>
      <c r="Q157">
        <f t="shared" si="31"/>
        <v>2</v>
      </c>
      <c r="R157">
        <f t="shared" si="32"/>
        <v>2</v>
      </c>
      <c r="S157">
        <f t="shared" si="33"/>
        <v>2</v>
      </c>
      <c r="T157">
        <f t="shared" si="34"/>
        <v>2</v>
      </c>
      <c r="U157">
        <f t="shared" si="35"/>
        <v>4</v>
      </c>
      <c r="V157">
        <f t="shared" si="36"/>
        <v>0</v>
      </c>
      <c r="W157" s="1">
        <f t="shared" si="37"/>
        <v>15</v>
      </c>
      <c r="X157">
        <f t="shared" si="38"/>
        <v>4</v>
      </c>
    </row>
    <row r="158" spans="1:24">
      <c r="A158" t="s">
        <v>171</v>
      </c>
      <c r="B158" t="s">
        <v>12</v>
      </c>
      <c r="C158" t="s">
        <v>13</v>
      </c>
      <c r="D158" t="s">
        <v>13</v>
      </c>
      <c r="E158" t="s">
        <v>14</v>
      </c>
      <c r="F158" t="s">
        <v>13</v>
      </c>
      <c r="G158" t="s">
        <v>14</v>
      </c>
      <c r="H158" t="s">
        <v>13</v>
      </c>
      <c r="I158" t="s">
        <v>15</v>
      </c>
      <c r="J158" t="s">
        <v>13</v>
      </c>
      <c r="K158" t="s">
        <v>15</v>
      </c>
      <c r="M158">
        <f t="shared" si="27"/>
        <v>1</v>
      </c>
      <c r="N158">
        <f t="shared" si="28"/>
        <v>1</v>
      </c>
      <c r="O158">
        <f t="shared" si="29"/>
        <v>1</v>
      </c>
      <c r="P158">
        <f t="shared" si="30"/>
        <v>1</v>
      </c>
      <c r="Q158">
        <f t="shared" si="31"/>
        <v>2</v>
      </c>
      <c r="R158">
        <f t="shared" si="32"/>
        <v>2</v>
      </c>
      <c r="S158">
        <f t="shared" si="33"/>
        <v>2</v>
      </c>
      <c r="T158">
        <f t="shared" si="34"/>
        <v>2</v>
      </c>
      <c r="U158">
        <f t="shared" si="35"/>
        <v>-1</v>
      </c>
      <c r="V158">
        <f t="shared" si="36"/>
        <v>4</v>
      </c>
      <c r="W158" s="1">
        <f t="shared" si="37"/>
        <v>15</v>
      </c>
      <c r="X158">
        <f t="shared" si="38"/>
        <v>4</v>
      </c>
    </row>
    <row r="159" spans="1:24">
      <c r="A159" t="s">
        <v>172</v>
      </c>
      <c r="B159" t="s">
        <v>12</v>
      </c>
      <c r="C159" t="s">
        <v>13</v>
      </c>
      <c r="D159" t="s">
        <v>13</v>
      </c>
      <c r="E159" t="s">
        <v>12</v>
      </c>
      <c r="F159" t="s">
        <v>13</v>
      </c>
      <c r="G159" t="s">
        <v>14</v>
      </c>
      <c r="H159" t="s">
        <v>15</v>
      </c>
      <c r="I159" t="s">
        <v>15</v>
      </c>
      <c r="J159" t="s">
        <v>12</v>
      </c>
      <c r="M159">
        <f t="shared" si="27"/>
        <v>1</v>
      </c>
      <c r="N159">
        <f t="shared" si="28"/>
        <v>1</v>
      </c>
      <c r="O159">
        <f t="shared" si="29"/>
        <v>1</v>
      </c>
      <c r="P159">
        <f t="shared" si="30"/>
        <v>-0.25</v>
      </c>
      <c r="Q159">
        <f t="shared" si="31"/>
        <v>2</v>
      </c>
      <c r="R159">
        <f t="shared" si="32"/>
        <v>2</v>
      </c>
      <c r="S159">
        <f t="shared" si="33"/>
        <v>-0.5</v>
      </c>
      <c r="T159">
        <f t="shared" si="34"/>
        <v>2</v>
      </c>
      <c r="U159">
        <f t="shared" si="35"/>
        <v>4</v>
      </c>
      <c r="V159">
        <f t="shared" si="36"/>
        <v>0</v>
      </c>
      <c r="W159" s="1">
        <f t="shared" si="37"/>
        <v>12.25</v>
      </c>
      <c r="X159">
        <f t="shared" si="38"/>
        <v>3</v>
      </c>
    </row>
    <row r="160" spans="1:24">
      <c r="A160" t="s">
        <v>173</v>
      </c>
      <c r="B160" t="s">
        <v>12</v>
      </c>
      <c r="C160" t="s">
        <v>13</v>
      </c>
      <c r="D160" t="s">
        <v>13</v>
      </c>
      <c r="E160" t="s">
        <v>14</v>
      </c>
      <c r="F160" t="s">
        <v>13</v>
      </c>
      <c r="G160" t="s">
        <v>15</v>
      </c>
      <c r="I160" t="s">
        <v>15</v>
      </c>
      <c r="K160" t="s">
        <v>15</v>
      </c>
      <c r="M160">
        <f t="shared" si="27"/>
        <v>1</v>
      </c>
      <c r="N160">
        <f t="shared" si="28"/>
        <v>1</v>
      </c>
      <c r="O160">
        <f t="shared" si="29"/>
        <v>1</v>
      </c>
      <c r="P160">
        <f t="shared" si="30"/>
        <v>1</v>
      </c>
      <c r="Q160">
        <f t="shared" si="31"/>
        <v>2</v>
      </c>
      <c r="R160">
        <f t="shared" si="32"/>
        <v>-0.5</v>
      </c>
      <c r="S160">
        <f t="shared" si="33"/>
        <v>0</v>
      </c>
      <c r="T160">
        <f t="shared" si="34"/>
        <v>2</v>
      </c>
      <c r="U160">
        <f t="shared" si="35"/>
        <v>0</v>
      </c>
      <c r="V160">
        <f t="shared" si="36"/>
        <v>4</v>
      </c>
      <c r="W160" s="1">
        <f t="shared" si="37"/>
        <v>11.5</v>
      </c>
      <c r="X160">
        <f t="shared" si="38"/>
        <v>3</v>
      </c>
    </row>
    <row r="161" spans="1:24">
      <c r="A161" t="s">
        <v>174</v>
      </c>
      <c r="B161" t="s">
        <v>12</v>
      </c>
      <c r="C161" t="s">
        <v>13</v>
      </c>
      <c r="D161" t="s">
        <v>13</v>
      </c>
      <c r="E161" t="s">
        <v>14</v>
      </c>
      <c r="F161" t="s">
        <v>13</v>
      </c>
      <c r="H161" t="s">
        <v>13</v>
      </c>
      <c r="I161" t="s">
        <v>15</v>
      </c>
      <c r="J161" t="s">
        <v>12</v>
      </c>
      <c r="K161" t="s">
        <v>15</v>
      </c>
      <c r="M161">
        <f t="shared" si="27"/>
        <v>1</v>
      </c>
      <c r="N161">
        <f t="shared" si="28"/>
        <v>1</v>
      </c>
      <c r="O161">
        <f t="shared" si="29"/>
        <v>1</v>
      </c>
      <c r="P161">
        <f t="shared" si="30"/>
        <v>1</v>
      </c>
      <c r="Q161">
        <f t="shared" si="31"/>
        <v>2</v>
      </c>
      <c r="R161">
        <f t="shared" si="32"/>
        <v>0</v>
      </c>
      <c r="S161">
        <f t="shared" si="33"/>
        <v>2</v>
      </c>
      <c r="T161">
        <f t="shared" si="34"/>
        <v>2</v>
      </c>
      <c r="U161">
        <f t="shared" si="35"/>
        <v>4</v>
      </c>
      <c r="V161">
        <f t="shared" si="36"/>
        <v>4</v>
      </c>
      <c r="W161" s="1">
        <f t="shared" si="37"/>
        <v>18</v>
      </c>
      <c r="X161">
        <f t="shared" si="38"/>
        <v>5</v>
      </c>
    </row>
    <row r="162" spans="1:24">
      <c r="A162" t="s">
        <v>175</v>
      </c>
      <c r="B162" t="s">
        <v>12</v>
      </c>
      <c r="C162" t="s">
        <v>13</v>
      </c>
      <c r="D162" t="s">
        <v>13</v>
      </c>
      <c r="E162" t="s">
        <v>14</v>
      </c>
      <c r="F162" t="s">
        <v>13</v>
      </c>
      <c r="G162" t="s">
        <v>14</v>
      </c>
      <c r="H162" t="s">
        <v>13</v>
      </c>
      <c r="I162" t="s">
        <v>15</v>
      </c>
      <c r="J162" t="s">
        <v>12</v>
      </c>
      <c r="K162" t="s">
        <v>15</v>
      </c>
      <c r="M162">
        <f t="shared" si="27"/>
        <v>1</v>
      </c>
      <c r="N162">
        <f t="shared" si="28"/>
        <v>1</v>
      </c>
      <c r="O162">
        <f t="shared" si="29"/>
        <v>1</v>
      </c>
      <c r="P162">
        <f t="shared" si="30"/>
        <v>1</v>
      </c>
      <c r="Q162">
        <f t="shared" si="31"/>
        <v>2</v>
      </c>
      <c r="R162">
        <f t="shared" si="32"/>
        <v>2</v>
      </c>
      <c r="S162">
        <f t="shared" si="33"/>
        <v>2</v>
      </c>
      <c r="T162">
        <f t="shared" si="34"/>
        <v>2</v>
      </c>
      <c r="U162">
        <f t="shared" si="35"/>
        <v>4</v>
      </c>
      <c r="V162">
        <f t="shared" si="36"/>
        <v>4</v>
      </c>
      <c r="W162" s="1">
        <f t="shared" si="37"/>
        <v>20</v>
      </c>
      <c r="X162">
        <f t="shared" si="38"/>
        <v>6</v>
      </c>
    </row>
    <row r="163" spans="1:24">
      <c r="A163" t="s">
        <v>176</v>
      </c>
      <c r="B163" t="s">
        <v>12</v>
      </c>
      <c r="C163" t="s">
        <v>13</v>
      </c>
      <c r="D163" t="s">
        <v>13</v>
      </c>
      <c r="E163" t="s">
        <v>14</v>
      </c>
      <c r="F163" t="s">
        <v>13</v>
      </c>
      <c r="G163" t="s">
        <v>12</v>
      </c>
      <c r="I163" t="s">
        <v>15</v>
      </c>
      <c r="J163" t="s">
        <v>12</v>
      </c>
      <c r="K163" t="s">
        <v>15</v>
      </c>
      <c r="M163">
        <f t="shared" si="27"/>
        <v>1</v>
      </c>
      <c r="N163">
        <f t="shared" si="28"/>
        <v>1</v>
      </c>
      <c r="O163">
        <f t="shared" si="29"/>
        <v>1</v>
      </c>
      <c r="P163">
        <f t="shared" si="30"/>
        <v>1</v>
      </c>
      <c r="Q163">
        <f t="shared" si="31"/>
        <v>2</v>
      </c>
      <c r="R163">
        <f t="shared" si="32"/>
        <v>-0.5</v>
      </c>
      <c r="S163">
        <f t="shared" si="33"/>
        <v>0</v>
      </c>
      <c r="T163">
        <f t="shared" si="34"/>
        <v>2</v>
      </c>
      <c r="U163">
        <f t="shared" si="35"/>
        <v>4</v>
      </c>
      <c r="V163">
        <f t="shared" si="36"/>
        <v>4</v>
      </c>
      <c r="W163" s="1">
        <f t="shared" si="37"/>
        <v>15.5</v>
      </c>
      <c r="X163">
        <f t="shared" si="38"/>
        <v>4</v>
      </c>
    </row>
    <row r="164" spans="1:24">
      <c r="A164" t="s">
        <v>177</v>
      </c>
      <c r="B164" t="s">
        <v>12</v>
      </c>
      <c r="C164" t="s">
        <v>13</v>
      </c>
      <c r="D164" t="s">
        <v>13</v>
      </c>
      <c r="E164" t="s">
        <v>14</v>
      </c>
      <c r="F164" t="s">
        <v>13</v>
      </c>
      <c r="G164" t="s">
        <v>14</v>
      </c>
      <c r="H164" t="s">
        <v>13</v>
      </c>
      <c r="I164" t="s">
        <v>15</v>
      </c>
      <c r="M164">
        <f t="shared" si="27"/>
        <v>1</v>
      </c>
      <c r="N164">
        <f t="shared" si="28"/>
        <v>1</v>
      </c>
      <c r="O164">
        <f t="shared" si="29"/>
        <v>1</v>
      </c>
      <c r="P164">
        <f t="shared" si="30"/>
        <v>1</v>
      </c>
      <c r="Q164">
        <f t="shared" si="31"/>
        <v>2</v>
      </c>
      <c r="R164">
        <f t="shared" si="32"/>
        <v>2</v>
      </c>
      <c r="S164">
        <f t="shared" si="33"/>
        <v>2</v>
      </c>
      <c r="T164">
        <f t="shared" si="34"/>
        <v>2</v>
      </c>
      <c r="U164">
        <f t="shared" si="35"/>
        <v>0</v>
      </c>
      <c r="V164">
        <f t="shared" si="36"/>
        <v>0</v>
      </c>
      <c r="W164" s="1">
        <f t="shared" si="37"/>
        <v>12</v>
      </c>
      <c r="X164">
        <f t="shared" si="38"/>
        <v>3</v>
      </c>
    </row>
    <row r="165" spans="1:24">
      <c r="A165" t="s">
        <v>178</v>
      </c>
      <c r="B165" t="s">
        <v>12</v>
      </c>
      <c r="C165" t="s">
        <v>13</v>
      </c>
      <c r="D165" t="s">
        <v>13</v>
      </c>
      <c r="E165" t="s">
        <v>14</v>
      </c>
      <c r="F165" t="s">
        <v>13</v>
      </c>
      <c r="G165" t="s">
        <v>13</v>
      </c>
      <c r="H165" t="s">
        <v>13</v>
      </c>
      <c r="I165" t="s">
        <v>15</v>
      </c>
      <c r="J165" t="s">
        <v>15</v>
      </c>
      <c r="K165" t="s">
        <v>15</v>
      </c>
      <c r="M165">
        <f t="shared" si="27"/>
        <v>1</v>
      </c>
      <c r="N165">
        <f t="shared" si="28"/>
        <v>1</v>
      </c>
      <c r="O165">
        <f t="shared" si="29"/>
        <v>1</v>
      </c>
      <c r="P165">
        <f t="shared" si="30"/>
        <v>1</v>
      </c>
      <c r="Q165">
        <f t="shared" si="31"/>
        <v>2</v>
      </c>
      <c r="R165">
        <f t="shared" si="32"/>
        <v>-0.5</v>
      </c>
      <c r="S165">
        <f t="shared" si="33"/>
        <v>2</v>
      </c>
      <c r="T165">
        <f t="shared" si="34"/>
        <v>2</v>
      </c>
      <c r="U165">
        <f t="shared" si="35"/>
        <v>-1</v>
      </c>
      <c r="V165">
        <f t="shared" si="36"/>
        <v>4</v>
      </c>
      <c r="W165" s="1">
        <f t="shared" si="37"/>
        <v>12.5</v>
      </c>
      <c r="X165">
        <f t="shared" si="38"/>
        <v>3</v>
      </c>
    </row>
    <row r="166" spans="1:24">
      <c r="A166" t="s">
        <v>179</v>
      </c>
      <c r="B166" t="s">
        <v>12</v>
      </c>
      <c r="C166" t="s">
        <v>13</v>
      </c>
      <c r="D166" t="s">
        <v>13</v>
      </c>
      <c r="E166" t="s">
        <v>14</v>
      </c>
      <c r="F166" t="s">
        <v>13</v>
      </c>
      <c r="I166" t="s">
        <v>15</v>
      </c>
      <c r="J166" t="s">
        <v>12</v>
      </c>
      <c r="K166" t="s">
        <v>15</v>
      </c>
      <c r="M166">
        <f t="shared" si="27"/>
        <v>1</v>
      </c>
      <c r="N166">
        <f t="shared" si="28"/>
        <v>1</v>
      </c>
      <c r="O166">
        <f t="shared" si="29"/>
        <v>1</v>
      </c>
      <c r="P166">
        <f t="shared" si="30"/>
        <v>1</v>
      </c>
      <c r="Q166">
        <f t="shared" si="31"/>
        <v>2</v>
      </c>
      <c r="R166">
        <f t="shared" si="32"/>
        <v>0</v>
      </c>
      <c r="S166">
        <f t="shared" si="33"/>
        <v>0</v>
      </c>
      <c r="T166">
        <f t="shared" si="34"/>
        <v>2</v>
      </c>
      <c r="U166">
        <f t="shared" si="35"/>
        <v>4</v>
      </c>
      <c r="V166">
        <f t="shared" si="36"/>
        <v>4</v>
      </c>
      <c r="W166" s="1">
        <f t="shared" si="37"/>
        <v>16</v>
      </c>
      <c r="X166">
        <f t="shared" si="38"/>
        <v>4</v>
      </c>
    </row>
    <row r="167" spans="1:24">
      <c r="A167" t="s">
        <v>180</v>
      </c>
      <c r="B167" t="s">
        <v>12</v>
      </c>
      <c r="C167" t="s">
        <v>13</v>
      </c>
      <c r="D167" t="s">
        <v>13</v>
      </c>
      <c r="E167" t="s">
        <v>14</v>
      </c>
      <c r="F167" t="s">
        <v>13</v>
      </c>
      <c r="G167" t="s">
        <v>12</v>
      </c>
      <c r="H167" t="s">
        <v>15</v>
      </c>
      <c r="I167" t="s">
        <v>15</v>
      </c>
      <c r="J167" t="s">
        <v>12</v>
      </c>
      <c r="M167">
        <f t="shared" si="27"/>
        <v>1</v>
      </c>
      <c r="N167">
        <f t="shared" si="28"/>
        <v>1</v>
      </c>
      <c r="O167">
        <f t="shared" si="29"/>
        <v>1</v>
      </c>
      <c r="P167">
        <f t="shared" si="30"/>
        <v>1</v>
      </c>
      <c r="Q167">
        <f t="shared" si="31"/>
        <v>2</v>
      </c>
      <c r="R167">
        <f t="shared" si="32"/>
        <v>-0.5</v>
      </c>
      <c r="S167">
        <f t="shared" si="33"/>
        <v>-0.5</v>
      </c>
      <c r="T167">
        <f t="shared" si="34"/>
        <v>2</v>
      </c>
      <c r="U167">
        <f t="shared" si="35"/>
        <v>4</v>
      </c>
      <c r="V167">
        <f t="shared" si="36"/>
        <v>0</v>
      </c>
      <c r="W167" s="1">
        <f t="shared" si="37"/>
        <v>11</v>
      </c>
      <c r="X167">
        <f t="shared" si="38"/>
        <v>2</v>
      </c>
    </row>
    <row r="168" spans="1:24">
      <c r="A168" t="s">
        <v>181</v>
      </c>
      <c r="B168" t="s">
        <v>12</v>
      </c>
      <c r="C168" t="s">
        <v>13</v>
      </c>
      <c r="D168" t="s">
        <v>13</v>
      </c>
      <c r="E168" t="s">
        <v>14</v>
      </c>
      <c r="F168" t="s">
        <v>13</v>
      </c>
      <c r="G168" t="s">
        <v>14</v>
      </c>
      <c r="H168" t="s">
        <v>13</v>
      </c>
      <c r="I168" t="s">
        <v>15</v>
      </c>
      <c r="J168" t="s">
        <v>15</v>
      </c>
      <c r="K168" t="s">
        <v>12</v>
      </c>
      <c r="M168">
        <f t="shared" si="27"/>
        <v>1</v>
      </c>
      <c r="N168">
        <f t="shared" si="28"/>
        <v>1</v>
      </c>
      <c r="O168">
        <f t="shared" si="29"/>
        <v>1</v>
      </c>
      <c r="P168">
        <f t="shared" si="30"/>
        <v>1</v>
      </c>
      <c r="Q168">
        <f t="shared" si="31"/>
        <v>2</v>
      </c>
      <c r="R168">
        <f t="shared" si="32"/>
        <v>2</v>
      </c>
      <c r="S168">
        <f t="shared" si="33"/>
        <v>2</v>
      </c>
      <c r="T168">
        <f t="shared" si="34"/>
        <v>2</v>
      </c>
      <c r="U168">
        <f t="shared" si="35"/>
        <v>-1</v>
      </c>
      <c r="V168">
        <f t="shared" si="36"/>
        <v>-1</v>
      </c>
      <c r="W168" s="1">
        <f t="shared" si="37"/>
        <v>10</v>
      </c>
      <c r="X168">
        <f t="shared" si="38"/>
        <v>2</v>
      </c>
    </row>
    <row r="169" spans="1:24">
      <c r="A169" t="s">
        <v>182</v>
      </c>
      <c r="B169" t="s">
        <v>12</v>
      </c>
      <c r="C169" t="s">
        <v>13</v>
      </c>
      <c r="D169" t="s">
        <v>13</v>
      </c>
      <c r="E169" t="s">
        <v>14</v>
      </c>
      <c r="F169" t="s">
        <v>13</v>
      </c>
      <c r="G169" t="s">
        <v>15</v>
      </c>
      <c r="H169" t="s">
        <v>13</v>
      </c>
      <c r="I169" t="s">
        <v>15</v>
      </c>
      <c r="J169" t="s">
        <v>12</v>
      </c>
      <c r="K169" t="s">
        <v>15</v>
      </c>
      <c r="M169">
        <f t="shared" si="27"/>
        <v>1</v>
      </c>
      <c r="N169">
        <f t="shared" si="28"/>
        <v>1</v>
      </c>
      <c r="O169">
        <f t="shared" si="29"/>
        <v>1</v>
      </c>
      <c r="P169">
        <f t="shared" si="30"/>
        <v>1</v>
      </c>
      <c r="Q169">
        <f t="shared" si="31"/>
        <v>2</v>
      </c>
      <c r="R169">
        <f t="shared" si="32"/>
        <v>-0.5</v>
      </c>
      <c r="S169">
        <f t="shared" si="33"/>
        <v>2</v>
      </c>
      <c r="T169">
        <f t="shared" si="34"/>
        <v>2</v>
      </c>
      <c r="U169">
        <f t="shared" si="35"/>
        <v>4</v>
      </c>
      <c r="V169">
        <f t="shared" si="36"/>
        <v>4</v>
      </c>
      <c r="W169" s="1">
        <f t="shared" si="37"/>
        <v>17.5</v>
      </c>
      <c r="X169">
        <f t="shared" si="38"/>
        <v>5</v>
      </c>
    </row>
    <row r="170" spans="1:24">
      <c r="A170" t="s">
        <v>183</v>
      </c>
      <c r="B170" t="s">
        <v>12</v>
      </c>
      <c r="C170" t="s">
        <v>13</v>
      </c>
      <c r="D170" t="s">
        <v>13</v>
      </c>
      <c r="E170" t="s">
        <v>13</v>
      </c>
      <c r="F170" t="s">
        <v>13</v>
      </c>
      <c r="G170" t="s">
        <v>15</v>
      </c>
      <c r="H170" t="s">
        <v>15</v>
      </c>
      <c r="I170" t="s">
        <v>15</v>
      </c>
      <c r="J170" t="s">
        <v>12</v>
      </c>
      <c r="M170">
        <f t="shared" si="27"/>
        <v>1</v>
      </c>
      <c r="N170">
        <f t="shared" si="28"/>
        <v>1</v>
      </c>
      <c r="O170">
        <f t="shared" si="29"/>
        <v>1</v>
      </c>
      <c r="P170">
        <f t="shared" si="30"/>
        <v>-0.25</v>
      </c>
      <c r="Q170">
        <f t="shared" si="31"/>
        <v>2</v>
      </c>
      <c r="R170">
        <f t="shared" si="32"/>
        <v>-0.5</v>
      </c>
      <c r="S170">
        <f t="shared" si="33"/>
        <v>-0.5</v>
      </c>
      <c r="T170">
        <f t="shared" si="34"/>
        <v>2</v>
      </c>
      <c r="U170">
        <f t="shared" si="35"/>
        <v>4</v>
      </c>
      <c r="V170">
        <f t="shared" si="36"/>
        <v>0</v>
      </c>
      <c r="W170" s="1">
        <f t="shared" si="37"/>
        <v>9.75</v>
      </c>
      <c r="X170">
        <f t="shared" si="38"/>
        <v>2</v>
      </c>
    </row>
    <row r="171" spans="1:24">
      <c r="A171" t="s">
        <v>184</v>
      </c>
      <c r="B171" t="s">
        <v>13</v>
      </c>
      <c r="C171" t="s">
        <v>13</v>
      </c>
      <c r="D171" t="s">
        <v>13</v>
      </c>
      <c r="E171" t="s">
        <v>14</v>
      </c>
      <c r="F171" t="s">
        <v>13</v>
      </c>
      <c r="G171" t="s">
        <v>12</v>
      </c>
      <c r="H171" t="s">
        <v>15</v>
      </c>
      <c r="I171" t="s">
        <v>15</v>
      </c>
      <c r="J171" t="s">
        <v>12</v>
      </c>
      <c r="M171">
        <f t="shared" si="27"/>
        <v>-0.25</v>
      </c>
      <c r="N171">
        <f t="shared" si="28"/>
        <v>1</v>
      </c>
      <c r="O171">
        <f t="shared" si="29"/>
        <v>1</v>
      </c>
      <c r="P171">
        <f t="shared" si="30"/>
        <v>1</v>
      </c>
      <c r="Q171">
        <f t="shared" si="31"/>
        <v>2</v>
      </c>
      <c r="R171">
        <f t="shared" si="32"/>
        <v>-0.5</v>
      </c>
      <c r="S171">
        <f t="shared" si="33"/>
        <v>-0.5</v>
      </c>
      <c r="T171">
        <f t="shared" si="34"/>
        <v>2</v>
      </c>
      <c r="U171">
        <f t="shared" si="35"/>
        <v>4</v>
      </c>
      <c r="V171">
        <f t="shared" si="36"/>
        <v>0</v>
      </c>
      <c r="W171" s="1">
        <f t="shared" si="37"/>
        <v>9.75</v>
      </c>
      <c r="X171">
        <f t="shared" si="38"/>
        <v>2</v>
      </c>
    </row>
    <row r="172" spans="1:24">
      <c r="A172" t="s">
        <v>185</v>
      </c>
      <c r="B172" t="s">
        <v>12</v>
      </c>
      <c r="C172" t="s">
        <v>13</v>
      </c>
      <c r="D172" t="s">
        <v>13</v>
      </c>
      <c r="E172" t="s">
        <v>14</v>
      </c>
      <c r="F172" t="s">
        <v>13</v>
      </c>
      <c r="G172" t="s">
        <v>14</v>
      </c>
      <c r="H172" t="s">
        <v>15</v>
      </c>
      <c r="I172" t="s">
        <v>15</v>
      </c>
      <c r="J172" t="s">
        <v>15</v>
      </c>
      <c r="K172" t="s">
        <v>15</v>
      </c>
      <c r="M172">
        <f t="shared" si="27"/>
        <v>1</v>
      </c>
      <c r="N172">
        <f t="shared" si="28"/>
        <v>1</v>
      </c>
      <c r="O172">
        <f t="shared" si="29"/>
        <v>1</v>
      </c>
      <c r="P172">
        <f t="shared" si="30"/>
        <v>1</v>
      </c>
      <c r="Q172">
        <f t="shared" si="31"/>
        <v>2</v>
      </c>
      <c r="R172">
        <f t="shared" si="32"/>
        <v>2</v>
      </c>
      <c r="S172">
        <f t="shared" si="33"/>
        <v>-0.5</v>
      </c>
      <c r="T172">
        <f t="shared" si="34"/>
        <v>2</v>
      </c>
      <c r="U172">
        <f t="shared" si="35"/>
        <v>-1</v>
      </c>
      <c r="V172">
        <f t="shared" si="36"/>
        <v>4</v>
      </c>
      <c r="W172" s="1">
        <f t="shared" si="37"/>
        <v>12.5</v>
      </c>
      <c r="X172">
        <f t="shared" si="38"/>
        <v>3</v>
      </c>
    </row>
    <row r="173" spans="1:24">
      <c r="A173" t="s">
        <v>186</v>
      </c>
      <c r="B173" t="s">
        <v>12</v>
      </c>
      <c r="C173" t="s">
        <v>13</v>
      </c>
      <c r="D173" t="s">
        <v>13</v>
      </c>
      <c r="E173" t="s">
        <v>14</v>
      </c>
      <c r="F173" t="s">
        <v>13</v>
      </c>
      <c r="G173" t="s">
        <v>14</v>
      </c>
      <c r="H173" t="s">
        <v>13</v>
      </c>
      <c r="I173" t="s">
        <v>15</v>
      </c>
      <c r="J173" t="s">
        <v>12</v>
      </c>
      <c r="K173" t="s">
        <v>12</v>
      </c>
      <c r="M173">
        <f t="shared" si="27"/>
        <v>1</v>
      </c>
      <c r="N173">
        <f t="shared" si="28"/>
        <v>1</v>
      </c>
      <c r="O173">
        <f t="shared" si="29"/>
        <v>1</v>
      </c>
      <c r="P173">
        <f t="shared" si="30"/>
        <v>1</v>
      </c>
      <c r="Q173">
        <f t="shared" si="31"/>
        <v>2</v>
      </c>
      <c r="R173">
        <f t="shared" si="32"/>
        <v>2</v>
      </c>
      <c r="S173">
        <f t="shared" si="33"/>
        <v>2</v>
      </c>
      <c r="T173">
        <f t="shared" si="34"/>
        <v>2</v>
      </c>
      <c r="U173">
        <f t="shared" si="35"/>
        <v>4</v>
      </c>
      <c r="V173">
        <f t="shared" si="36"/>
        <v>-1</v>
      </c>
      <c r="W173" s="1">
        <f t="shared" si="37"/>
        <v>15</v>
      </c>
      <c r="X173">
        <f t="shared" si="38"/>
        <v>4</v>
      </c>
    </row>
    <row r="174" spans="1:24">
      <c r="A174" t="s">
        <v>187</v>
      </c>
      <c r="B174" t="s">
        <v>12</v>
      </c>
      <c r="C174" t="s">
        <v>14</v>
      </c>
      <c r="D174" t="s">
        <v>13</v>
      </c>
      <c r="E174" t="s">
        <v>12</v>
      </c>
      <c r="F174" t="s">
        <v>13</v>
      </c>
      <c r="G174" t="s">
        <v>14</v>
      </c>
      <c r="H174" t="s">
        <v>13</v>
      </c>
      <c r="I174" t="s">
        <v>15</v>
      </c>
      <c r="J174" t="s">
        <v>12</v>
      </c>
      <c r="K174" t="s">
        <v>15</v>
      </c>
      <c r="M174">
        <f t="shared" si="27"/>
        <v>1</v>
      </c>
      <c r="N174">
        <f t="shared" si="28"/>
        <v>-0.25</v>
      </c>
      <c r="O174">
        <f t="shared" si="29"/>
        <v>1</v>
      </c>
      <c r="P174">
        <f t="shared" si="30"/>
        <v>-0.25</v>
      </c>
      <c r="Q174">
        <f t="shared" si="31"/>
        <v>2</v>
      </c>
      <c r="R174">
        <f t="shared" si="32"/>
        <v>2</v>
      </c>
      <c r="S174">
        <f t="shared" si="33"/>
        <v>2</v>
      </c>
      <c r="T174">
        <f t="shared" si="34"/>
        <v>2</v>
      </c>
      <c r="U174">
        <f t="shared" si="35"/>
        <v>4</v>
      </c>
      <c r="V174">
        <f t="shared" si="36"/>
        <v>4</v>
      </c>
      <c r="W174" s="1">
        <f t="shared" si="37"/>
        <v>17.5</v>
      </c>
      <c r="X174">
        <f t="shared" si="38"/>
        <v>5</v>
      </c>
    </row>
    <row r="175" spans="1:24">
      <c r="A175" t="s">
        <v>188</v>
      </c>
      <c r="B175" t="s">
        <v>12</v>
      </c>
      <c r="C175" t="s">
        <v>14</v>
      </c>
      <c r="D175" t="s">
        <v>13</v>
      </c>
      <c r="E175" t="s">
        <v>14</v>
      </c>
      <c r="F175" t="s">
        <v>13</v>
      </c>
      <c r="G175" t="s">
        <v>14</v>
      </c>
      <c r="H175" t="s">
        <v>15</v>
      </c>
      <c r="I175" t="s">
        <v>15</v>
      </c>
      <c r="J175" t="s">
        <v>12</v>
      </c>
      <c r="K175" t="s">
        <v>15</v>
      </c>
      <c r="M175">
        <f t="shared" si="27"/>
        <v>1</v>
      </c>
      <c r="N175">
        <f t="shared" si="28"/>
        <v>-0.25</v>
      </c>
      <c r="O175">
        <f t="shared" si="29"/>
        <v>1</v>
      </c>
      <c r="P175">
        <f t="shared" si="30"/>
        <v>1</v>
      </c>
      <c r="Q175">
        <f t="shared" si="31"/>
        <v>2</v>
      </c>
      <c r="R175">
        <f t="shared" si="32"/>
        <v>2</v>
      </c>
      <c r="S175">
        <f t="shared" si="33"/>
        <v>-0.5</v>
      </c>
      <c r="T175">
        <f t="shared" si="34"/>
        <v>2</v>
      </c>
      <c r="U175">
        <f t="shared" si="35"/>
        <v>4</v>
      </c>
      <c r="V175">
        <f t="shared" si="36"/>
        <v>4</v>
      </c>
      <c r="W175" s="1">
        <f t="shared" si="37"/>
        <v>16.25</v>
      </c>
      <c r="X175">
        <f t="shared" si="38"/>
        <v>4</v>
      </c>
    </row>
    <row r="176" spans="1:24">
      <c r="A176" t="s">
        <v>189</v>
      </c>
      <c r="B176" t="s">
        <v>12</v>
      </c>
      <c r="C176" t="s">
        <v>13</v>
      </c>
      <c r="D176" t="s">
        <v>13</v>
      </c>
      <c r="E176" t="s">
        <v>13</v>
      </c>
      <c r="F176" t="s">
        <v>13</v>
      </c>
      <c r="G176" t="s">
        <v>14</v>
      </c>
      <c r="H176" t="s">
        <v>13</v>
      </c>
      <c r="I176" t="s">
        <v>15</v>
      </c>
      <c r="J176" t="s">
        <v>13</v>
      </c>
      <c r="M176">
        <f t="shared" si="27"/>
        <v>1</v>
      </c>
      <c r="N176">
        <f t="shared" si="28"/>
        <v>1</v>
      </c>
      <c r="O176">
        <f t="shared" si="29"/>
        <v>1</v>
      </c>
      <c r="P176">
        <f t="shared" si="30"/>
        <v>-0.25</v>
      </c>
      <c r="Q176">
        <f t="shared" si="31"/>
        <v>2</v>
      </c>
      <c r="R176">
        <f t="shared" si="32"/>
        <v>2</v>
      </c>
      <c r="S176">
        <f t="shared" si="33"/>
        <v>2</v>
      </c>
      <c r="T176">
        <f t="shared" si="34"/>
        <v>2</v>
      </c>
      <c r="U176">
        <f t="shared" si="35"/>
        <v>-1</v>
      </c>
      <c r="V176">
        <f t="shared" si="36"/>
        <v>0</v>
      </c>
      <c r="W176" s="1">
        <f t="shared" si="37"/>
        <v>9.75</v>
      </c>
      <c r="X176">
        <f t="shared" si="38"/>
        <v>2</v>
      </c>
    </row>
    <row r="177" spans="1:24">
      <c r="A177" t="s">
        <v>190</v>
      </c>
      <c r="B177" t="s">
        <v>12</v>
      </c>
      <c r="C177" t="s">
        <v>13</v>
      </c>
      <c r="D177" t="s">
        <v>13</v>
      </c>
      <c r="E177" t="s">
        <v>12</v>
      </c>
      <c r="F177" t="s">
        <v>15</v>
      </c>
      <c r="G177" t="s">
        <v>14</v>
      </c>
      <c r="H177" t="s">
        <v>13</v>
      </c>
      <c r="I177" t="s">
        <v>15</v>
      </c>
      <c r="J177" t="s">
        <v>12</v>
      </c>
      <c r="K177" t="s">
        <v>12</v>
      </c>
      <c r="M177">
        <f t="shared" si="27"/>
        <v>1</v>
      </c>
      <c r="N177">
        <f t="shared" si="28"/>
        <v>1</v>
      </c>
      <c r="O177">
        <f t="shared" si="29"/>
        <v>1</v>
      </c>
      <c r="P177">
        <f t="shared" si="30"/>
        <v>-0.25</v>
      </c>
      <c r="Q177">
        <f t="shared" si="31"/>
        <v>-0.5</v>
      </c>
      <c r="R177">
        <f t="shared" si="32"/>
        <v>2</v>
      </c>
      <c r="S177">
        <f t="shared" si="33"/>
        <v>2</v>
      </c>
      <c r="T177">
        <f t="shared" si="34"/>
        <v>2</v>
      </c>
      <c r="U177">
        <f t="shared" si="35"/>
        <v>4</v>
      </c>
      <c r="V177">
        <f t="shared" si="36"/>
        <v>-1</v>
      </c>
      <c r="W177" s="1">
        <f t="shared" si="37"/>
        <v>11.25</v>
      </c>
      <c r="X177">
        <f t="shared" si="38"/>
        <v>3</v>
      </c>
    </row>
    <row r="178" spans="1:24">
      <c r="A178" t="s">
        <v>191</v>
      </c>
      <c r="B178" t="s">
        <v>12</v>
      </c>
      <c r="C178" t="s">
        <v>13</v>
      </c>
      <c r="D178" t="s">
        <v>13</v>
      </c>
      <c r="E178" t="s">
        <v>14</v>
      </c>
      <c r="F178" t="s">
        <v>13</v>
      </c>
      <c r="G178" t="s">
        <v>14</v>
      </c>
      <c r="H178" t="s">
        <v>13</v>
      </c>
      <c r="I178" t="s">
        <v>15</v>
      </c>
      <c r="K178" t="s">
        <v>15</v>
      </c>
      <c r="M178">
        <f t="shared" si="27"/>
        <v>1</v>
      </c>
      <c r="N178">
        <f t="shared" si="28"/>
        <v>1</v>
      </c>
      <c r="O178">
        <f t="shared" si="29"/>
        <v>1</v>
      </c>
      <c r="P178">
        <f t="shared" si="30"/>
        <v>1</v>
      </c>
      <c r="Q178">
        <f t="shared" si="31"/>
        <v>2</v>
      </c>
      <c r="R178">
        <f t="shared" si="32"/>
        <v>2</v>
      </c>
      <c r="S178">
        <f t="shared" si="33"/>
        <v>2</v>
      </c>
      <c r="T178">
        <f t="shared" si="34"/>
        <v>2</v>
      </c>
      <c r="U178">
        <f t="shared" si="35"/>
        <v>0</v>
      </c>
      <c r="V178">
        <f t="shared" si="36"/>
        <v>4</v>
      </c>
      <c r="W178" s="1">
        <f t="shared" si="37"/>
        <v>16</v>
      </c>
      <c r="X178">
        <f t="shared" si="38"/>
        <v>4</v>
      </c>
    </row>
    <row r="179" spans="1:24">
      <c r="A179" t="s">
        <v>192</v>
      </c>
      <c r="B179" t="s">
        <v>12</v>
      </c>
      <c r="C179" t="s">
        <v>13</v>
      </c>
      <c r="D179" t="s">
        <v>13</v>
      </c>
      <c r="E179" t="s">
        <v>13</v>
      </c>
      <c r="F179" t="s">
        <v>13</v>
      </c>
      <c r="G179" t="s">
        <v>14</v>
      </c>
      <c r="H179" t="s">
        <v>13</v>
      </c>
      <c r="I179" t="s">
        <v>15</v>
      </c>
      <c r="J179" t="s">
        <v>12</v>
      </c>
      <c r="M179">
        <f t="shared" si="27"/>
        <v>1</v>
      </c>
      <c r="N179">
        <f t="shared" si="28"/>
        <v>1</v>
      </c>
      <c r="O179">
        <f t="shared" si="29"/>
        <v>1</v>
      </c>
      <c r="P179">
        <f t="shared" si="30"/>
        <v>-0.25</v>
      </c>
      <c r="Q179">
        <f t="shared" si="31"/>
        <v>2</v>
      </c>
      <c r="R179">
        <f t="shared" si="32"/>
        <v>2</v>
      </c>
      <c r="S179">
        <f t="shared" si="33"/>
        <v>2</v>
      </c>
      <c r="T179">
        <f t="shared" si="34"/>
        <v>2</v>
      </c>
      <c r="U179">
        <f t="shared" si="35"/>
        <v>4</v>
      </c>
      <c r="V179">
        <f t="shared" si="36"/>
        <v>0</v>
      </c>
      <c r="W179" s="1">
        <f t="shared" si="37"/>
        <v>14.75</v>
      </c>
      <c r="X179">
        <f t="shared" si="38"/>
        <v>4</v>
      </c>
    </row>
    <row r="180" spans="1:24">
      <c r="A180" t="s">
        <v>193</v>
      </c>
      <c r="B180" t="s">
        <v>12</v>
      </c>
      <c r="C180" t="s">
        <v>14</v>
      </c>
      <c r="D180" t="s">
        <v>13</v>
      </c>
      <c r="E180" t="s">
        <v>14</v>
      </c>
      <c r="F180" t="s">
        <v>13</v>
      </c>
      <c r="G180" t="s">
        <v>14</v>
      </c>
      <c r="I180" t="s">
        <v>15</v>
      </c>
      <c r="J180" t="s">
        <v>15</v>
      </c>
      <c r="K180" t="s">
        <v>15</v>
      </c>
      <c r="M180">
        <f t="shared" si="27"/>
        <v>1</v>
      </c>
      <c r="N180">
        <f t="shared" si="28"/>
        <v>-0.25</v>
      </c>
      <c r="O180">
        <f t="shared" si="29"/>
        <v>1</v>
      </c>
      <c r="P180">
        <f t="shared" si="30"/>
        <v>1</v>
      </c>
      <c r="Q180">
        <f t="shared" si="31"/>
        <v>2</v>
      </c>
      <c r="R180">
        <f t="shared" si="32"/>
        <v>2</v>
      </c>
      <c r="S180">
        <f t="shared" si="33"/>
        <v>0</v>
      </c>
      <c r="T180">
        <f t="shared" si="34"/>
        <v>2</v>
      </c>
      <c r="U180">
        <f t="shared" si="35"/>
        <v>-1</v>
      </c>
      <c r="V180">
        <f t="shared" si="36"/>
        <v>4</v>
      </c>
      <c r="W180" s="1">
        <f t="shared" si="37"/>
        <v>11.75</v>
      </c>
      <c r="X180">
        <f t="shared" si="38"/>
        <v>3</v>
      </c>
    </row>
    <row r="181" spans="1:24">
      <c r="A181" t="s">
        <v>194</v>
      </c>
      <c r="B181" t="s">
        <v>12</v>
      </c>
      <c r="C181" t="s">
        <v>13</v>
      </c>
      <c r="D181" t="s">
        <v>13</v>
      </c>
      <c r="E181" t="s">
        <v>14</v>
      </c>
      <c r="F181" t="s">
        <v>13</v>
      </c>
      <c r="G181" t="s">
        <v>14</v>
      </c>
      <c r="H181" t="s">
        <v>13</v>
      </c>
      <c r="I181" t="s">
        <v>15</v>
      </c>
      <c r="J181" t="s">
        <v>12</v>
      </c>
      <c r="K181" t="s">
        <v>15</v>
      </c>
      <c r="M181">
        <f t="shared" si="27"/>
        <v>1</v>
      </c>
      <c r="N181">
        <f t="shared" si="28"/>
        <v>1</v>
      </c>
      <c r="O181">
        <f t="shared" si="29"/>
        <v>1</v>
      </c>
      <c r="P181">
        <f t="shared" si="30"/>
        <v>1</v>
      </c>
      <c r="Q181">
        <f t="shared" si="31"/>
        <v>2</v>
      </c>
      <c r="R181">
        <f t="shared" si="32"/>
        <v>2</v>
      </c>
      <c r="S181">
        <f t="shared" si="33"/>
        <v>2</v>
      </c>
      <c r="T181">
        <f t="shared" si="34"/>
        <v>2</v>
      </c>
      <c r="U181">
        <f t="shared" si="35"/>
        <v>4</v>
      </c>
      <c r="V181">
        <f t="shared" si="36"/>
        <v>4</v>
      </c>
      <c r="W181" s="1">
        <f t="shared" si="37"/>
        <v>20</v>
      </c>
      <c r="X181">
        <f t="shared" si="38"/>
        <v>6</v>
      </c>
    </row>
    <row r="182" spans="1:24">
      <c r="A182" t="s">
        <v>195</v>
      </c>
      <c r="B182" t="s">
        <v>12</v>
      </c>
      <c r="C182" t="s">
        <v>13</v>
      </c>
      <c r="D182" t="s">
        <v>13</v>
      </c>
      <c r="E182" t="s">
        <v>14</v>
      </c>
      <c r="F182" t="s">
        <v>13</v>
      </c>
      <c r="H182" t="s">
        <v>15</v>
      </c>
      <c r="I182" t="s">
        <v>15</v>
      </c>
      <c r="J182" t="s">
        <v>12</v>
      </c>
      <c r="M182">
        <f t="shared" si="27"/>
        <v>1</v>
      </c>
      <c r="N182">
        <f t="shared" si="28"/>
        <v>1</v>
      </c>
      <c r="O182">
        <f t="shared" si="29"/>
        <v>1</v>
      </c>
      <c r="P182">
        <f t="shared" si="30"/>
        <v>1</v>
      </c>
      <c r="Q182">
        <f t="shared" si="31"/>
        <v>2</v>
      </c>
      <c r="R182">
        <f t="shared" si="32"/>
        <v>0</v>
      </c>
      <c r="S182">
        <f t="shared" si="33"/>
        <v>-0.5</v>
      </c>
      <c r="T182">
        <f t="shared" si="34"/>
        <v>2</v>
      </c>
      <c r="U182">
        <f t="shared" si="35"/>
        <v>4</v>
      </c>
      <c r="V182">
        <f t="shared" si="36"/>
        <v>0</v>
      </c>
      <c r="W182" s="1">
        <f t="shared" si="37"/>
        <v>11.5</v>
      </c>
      <c r="X182">
        <f t="shared" si="38"/>
        <v>3</v>
      </c>
    </row>
    <row r="183" spans="1:24">
      <c r="A183" t="s">
        <v>196</v>
      </c>
      <c r="B183" t="s">
        <v>12</v>
      </c>
      <c r="C183" t="s">
        <v>13</v>
      </c>
      <c r="D183" t="s">
        <v>13</v>
      </c>
      <c r="E183" t="s">
        <v>14</v>
      </c>
      <c r="F183" t="s">
        <v>13</v>
      </c>
      <c r="G183" t="s">
        <v>14</v>
      </c>
      <c r="H183" t="s">
        <v>13</v>
      </c>
      <c r="I183" t="s">
        <v>15</v>
      </c>
      <c r="J183" t="s">
        <v>12</v>
      </c>
      <c r="K183" t="s">
        <v>15</v>
      </c>
      <c r="M183">
        <f t="shared" si="27"/>
        <v>1</v>
      </c>
      <c r="N183">
        <f t="shared" si="28"/>
        <v>1</v>
      </c>
      <c r="O183">
        <f t="shared" si="29"/>
        <v>1</v>
      </c>
      <c r="P183">
        <f t="shared" si="30"/>
        <v>1</v>
      </c>
      <c r="Q183">
        <f t="shared" si="31"/>
        <v>2</v>
      </c>
      <c r="R183">
        <f t="shared" si="32"/>
        <v>2</v>
      </c>
      <c r="S183">
        <f t="shared" si="33"/>
        <v>2</v>
      </c>
      <c r="T183">
        <f t="shared" si="34"/>
        <v>2</v>
      </c>
      <c r="U183">
        <f t="shared" si="35"/>
        <v>4</v>
      </c>
      <c r="V183">
        <f t="shared" si="36"/>
        <v>4</v>
      </c>
      <c r="W183" s="1">
        <f t="shared" si="37"/>
        <v>20</v>
      </c>
      <c r="X183">
        <f t="shared" si="38"/>
        <v>6</v>
      </c>
    </row>
    <row r="184" spans="1:24">
      <c r="A184" t="s">
        <v>197</v>
      </c>
      <c r="B184" t="s">
        <v>14</v>
      </c>
      <c r="C184" t="s">
        <v>13</v>
      </c>
      <c r="D184" t="s">
        <v>13</v>
      </c>
      <c r="E184" t="s">
        <v>14</v>
      </c>
      <c r="F184" t="s">
        <v>13</v>
      </c>
      <c r="G184" t="s">
        <v>14</v>
      </c>
      <c r="I184" t="s">
        <v>15</v>
      </c>
      <c r="J184" t="s">
        <v>15</v>
      </c>
      <c r="M184">
        <f t="shared" si="27"/>
        <v>-0.25</v>
      </c>
      <c r="N184">
        <f t="shared" si="28"/>
        <v>1</v>
      </c>
      <c r="O184">
        <f t="shared" si="29"/>
        <v>1</v>
      </c>
      <c r="P184">
        <f t="shared" si="30"/>
        <v>1</v>
      </c>
      <c r="Q184">
        <f t="shared" si="31"/>
        <v>2</v>
      </c>
      <c r="R184">
        <f t="shared" si="32"/>
        <v>2</v>
      </c>
      <c r="S184">
        <f t="shared" si="33"/>
        <v>0</v>
      </c>
      <c r="T184">
        <f t="shared" si="34"/>
        <v>2</v>
      </c>
      <c r="U184">
        <f t="shared" si="35"/>
        <v>-1</v>
      </c>
      <c r="V184">
        <f t="shared" si="36"/>
        <v>0</v>
      </c>
      <c r="W184" s="1">
        <f t="shared" si="37"/>
        <v>7.75</v>
      </c>
      <c r="X184">
        <f t="shared" si="38"/>
        <v>1</v>
      </c>
    </row>
    <row r="185" spans="1:24">
      <c r="A185" t="s">
        <v>198</v>
      </c>
      <c r="B185" t="s">
        <v>14</v>
      </c>
      <c r="C185" t="s">
        <v>13</v>
      </c>
      <c r="D185" t="s">
        <v>13</v>
      </c>
      <c r="E185" t="s">
        <v>12</v>
      </c>
      <c r="F185" t="s">
        <v>13</v>
      </c>
      <c r="G185" t="s">
        <v>14</v>
      </c>
      <c r="H185" t="s">
        <v>13</v>
      </c>
      <c r="I185" t="s">
        <v>15</v>
      </c>
      <c r="J185" t="s">
        <v>12</v>
      </c>
      <c r="K185" t="s">
        <v>12</v>
      </c>
      <c r="M185">
        <f t="shared" si="27"/>
        <v>-0.25</v>
      </c>
      <c r="N185">
        <f t="shared" si="28"/>
        <v>1</v>
      </c>
      <c r="O185">
        <f t="shared" si="29"/>
        <v>1</v>
      </c>
      <c r="P185">
        <f t="shared" si="30"/>
        <v>-0.25</v>
      </c>
      <c r="Q185">
        <f t="shared" si="31"/>
        <v>2</v>
      </c>
      <c r="R185">
        <f t="shared" si="32"/>
        <v>2</v>
      </c>
      <c r="S185">
        <f t="shared" si="33"/>
        <v>2</v>
      </c>
      <c r="T185">
        <f t="shared" si="34"/>
        <v>2</v>
      </c>
      <c r="U185">
        <f t="shared" si="35"/>
        <v>4</v>
      </c>
      <c r="V185">
        <f t="shared" si="36"/>
        <v>-1</v>
      </c>
      <c r="W185" s="1">
        <f t="shared" si="37"/>
        <v>12.5</v>
      </c>
      <c r="X185">
        <f t="shared" si="38"/>
        <v>3</v>
      </c>
    </row>
    <row r="186" spans="1:24">
      <c r="A186" t="s">
        <v>199</v>
      </c>
      <c r="B186" t="s">
        <v>12</v>
      </c>
      <c r="C186" t="s">
        <v>13</v>
      </c>
      <c r="D186" t="s">
        <v>13</v>
      </c>
      <c r="E186" t="s">
        <v>14</v>
      </c>
      <c r="F186" t="s">
        <v>13</v>
      </c>
      <c r="G186" t="s">
        <v>14</v>
      </c>
      <c r="H186" t="s">
        <v>13</v>
      </c>
      <c r="I186" t="s">
        <v>15</v>
      </c>
      <c r="J186" t="s">
        <v>12</v>
      </c>
      <c r="M186">
        <f t="shared" si="27"/>
        <v>1</v>
      </c>
      <c r="N186">
        <f t="shared" si="28"/>
        <v>1</v>
      </c>
      <c r="O186">
        <f t="shared" si="29"/>
        <v>1</v>
      </c>
      <c r="P186">
        <f t="shared" si="30"/>
        <v>1</v>
      </c>
      <c r="Q186">
        <f t="shared" si="31"/>
        <v>2</v>
      </c>
      <c r="R186">
        <f t="shared" si="32"/>
        <v>2</v>
      </c>
      <c r="S186">
        <f t="shared" si="33"/>
        <v>2</v>
      </c>
      <c r="T186">
        <f t="shared" si="34"/>
        <v>2</v>
      </c>
      <c r="U186">
        <f t="shared" si="35"/>
        <v>4</v>
      </c>
      <c r="V186">
        <f t="shared" si="36"/>
        <v>0</v>
      </c>
      <c r="W186" s="1">
        <f t="shared" si="37"/>
        <v>16</v>
      </c>
      <c r="X186">
        <f t="shared" si="38"/>
        <v>4</v>
      </c>
    </row>
    <row r="187" spans="1:24">
      <c r="A187" t="s">
        <v>200</v>
      </c>
      <c r="B187" t="s">
        <v>12</v>
      </c>
      <c r="C187" t="s">
        <v>13</v>
      </c>
      <c r="D187" t="s">
        <v>13</v>
      </c>
      <c r="E187" t="s">
        <v>14</v>
      </c>
      <c r="F187" t="s">
        <v>13</v>
      </c>
      <c r="G187" t="s">
        <v>14</v>
      </c>
      <c r="H187" t="s">
        <v>13</v>
      </c>
      <c r="I187" t="s">
        <v>15</v>
      </c>
      <c r="J187" t="s">
        <v>12</v>
      </c>
      <c r="K187" t="s">
        <v>15</v>
      </c>
      <c r="M187">
        <f t="shared" si="27"/>
        <v>1</v>
      </c>
      <c r="N187">
        <f t="shared" si="28"/>
        <v>1</v>
      </c>
      <c r="O187">
        <f t="shared" si="29"/>
        <v>1</v>
      </c>
      <c r="P187">
        <f t="shared" si="30"/>
        <v>1</v>
      </c>
      <c r="Q187">
        <f t="shared" si="31"/>
        <v>2</v>
      </c>
      <c r="R187">
        <f t="shared" si="32"/>
        <v>2</v>
      </c>
      <c r="S187">
        <f t="shared" si="33"/>
        <v>2</v>
      </c>
      <c r="T187">
        <f t="shared" si="34"/>
        <v>2</v>
      </c>
      <c r="U187">
        <f t="shared" si="35"/>
        <v>4</v>
      </c>
      <c r="V187">
        <f t="shared" si="36"/>
        <v>4</v>
      </c>
      <c r="W187" s="1">
        <f t="shared" si="37"/>
        <v>20</v>
      </c>
      <c r="X187">
        <f t="shared" si="38"/>
        <v>6</v>
      </c>
    </row>
    <row r="188" spans="1:24">
      <c r="A188" t="s">
        <v>201</v>
      </c>
      <c r="B188" t="s">
        <v>12</v>
      </c>
      <c r="C188" t="s">
        <v>13</v>
      </c>
      <c r="D188" t="s">
        <v>13</v>
      </c>
      <c r="E188" t="s">
        <v>14</v>
      </c>
      <c r="F188" t="s">
        <v>13</v>
      </c>
      <c r="G188" t="s">
        <v>12</v>
      </c>
      <c r="H188" t="s">
        <v>15</v>
      </c>
      <c r="I188" t="s">
        <v>15</v>
      </c>
      <c r="J188" t="s">
        <v>12</v>
      </c>
      <c r="K188" t="s">
        <v>15</v>
      </c>
      <c r="M188">
        <f t="shared" si="27"/>
        <v>1</v>
      </c>
      <c r="N188">
        <f t="shared" si="28"/>
        <v>1</v>
      </c>
      <c r="O188">
        <f t="shared" si="29"/>
        <v>1</v>
      </c>
      <c r="P188">
        <f t="shared" si="30"/>
        <v>1</v>
      </c>
      <c r="Q188">
        <f t="shared" si="31"/>
        <v>2</v>
      </c>
      <c r="R188">
        <f t="shared" si="32"/>
        <v>-0.5</v>
      </c>
      <c r="S188">
        <f t="shared" si="33"/>
        <v>-0.5</v>
      </c>
      <c r="T188">
        <f t="shared" si="34"/>
        <v>2</v>
      </c>
      <c r="U188">
        <f t="shared" si="35"/>
        <v>4</v>
      </c>
      <c r="V188">
        <f t="shared" si="36"/>
        <v>4</v>
      </c>
      <c r="W188" s="1">
        <f t="shared" si="37"/>
        <v>15</v>
      </c>
      <c r="X188">
        <f t="shared" si="38"/>
        <v>4</v>
      </c>
    </row>
    <row r="189" spans="1:24">
      <c r="A189" t="s">
        <v>202</v>
      </c>
      <c r="B189" t="s">
        <v>12</v>
      </c>
      <c r="C189" t="s">
        <v>13</v>
      </c>
      <c r="D189" t="s">
        <v>13</v>
      </c>
      <c r="E189" t="s">
        <v>14</v>
      </c>
      <c r="F189" t="s">
        <v>13</v>
      </c>
      <c r="G189" t="s">
        <v>14</v>
      </c>
      <c r="I189" t="s">
        <v>15</v>
      </c>
      <c r="J189" t="s">
        <v>12</v>
      </c>
      <c r="K189" t="s">
        <v>15</v>
      </c>
      <c r="M189">
        <f t="shared" si="27"/>
        <v>1</v>
      </c>
      <c r="N189">
        <f t="shared" si="28"/>
        <v>1</v>
      </c>
      <c r="O189">
        <f t="shared" si="29"/>
        <v>1</v>
      </c>
      <c r="P189">
        <f t="shared" si="30"/>
        <v>1</v>
      </c>
      <c r="Q189">
        <f t="shared" si="31"/>
        <v>2</v>
      </c>
      <c r="R189">
        <f t="shared" si="32"/>
        <v>2</v>
      </c>
      <c r="S189">
        <f t="shared" si="33"/>
        <v>0</v>
      </c>
      <c r="T189">
        <f t="shared" si="34"/>
        <v>2</v>
      </c>
      <c r="U189">
        <f t="shared" si="35"/>
        <v>4</v>
      </c>
      <c r="V189">
        <f t="shared" si="36"/>
        <v>4</v>
      </c>
      <c r="W189" s="1">
        <f t="shared" si="37"/>
        <v>18</v>
      </c>
      <c r="X189">
        <f t="shared" si="38"/>
        <v>5</v>
      </c>
    </row>
    <row r="190" spans="1:24">
      <c r="A190" t="s">
        <v>203</v>
      </c>
      <c r="B190" t="s">
        <v>12</v>
      </c>
      <c r="C190" t="s">
        <v>12</v>
      </c>
      <c r="D190" t="s">
        <v>13</v>
      </c>
      <c r="E190" t="s">
        <v>14</v>
      </c>
      <c r="F190" t="s">
        <v>13</v>
      </c>
      <c r="G190" t="s">
        <v>15</v>
      </c>
      <c r="H190" t="s">
        <v>13</v>
      </c>
      <c r="I190" t="s">
        <v>15</v>
      </c>
      <c r="J190" t="s">
        <v>12</v>
      </c>
      <c r="K190" t="s">
        <v>15</v>
      </c>
      <c r="M190">
        <f t="shared" si="27"/>
        <v>1</v>
      </c>
      <c r="N190">
        <f t="shared" si="28"/>
        <v>-0.25</v>
      </c>
      <c r="O190">
        <f t="shared" si="29"/>
        <v>1</v>
      </c>
      <c r="P190">
        <f t="shared" si="30"/>
        <v>1</v>
      </c>
      <c r="Q190">
        <f t="shared" si="31"/>
        <v>2</v>
      </c>
      <c r="R190">
        <f t="shared" si="32"/>
        <v>-0.5</v>
      </c>
      <c r="S190">
        <f t="shared" si="33"/>
        <v>2</v>
      </c>
      <c r="T190">
        <f t="shared" si="34"/>
        <v>2</v>
      </c>
      <c r="U190">
        <f t="shared" si="35"/>
        <v>4</v>
      </c>
      <c r="V190">
        <f t="shared" si="36"/>
        <v>4</v>
      </c>
      <c r="W190" s="1">
        <f t="shared" si="37"/>
        <v>16.25</v>
      </c>
      <c r="X190">
        <f t="shared" si="38"/>
        <v>4</v>
      </c>
    </row>
    <row r="191" spans="1:24">
      <c r="A191" t="s">
        <v>204</v>
      </c>
      <c r="B191" t="s">
        <v>12</v>
      </c>
      <c r="C191" t="s">
        <v>12</v>
      </c>
      <c r="E191" t="s">
        <v>14</v>
      </c>
      <c r="F191" t="s">
        <v>15</v>
      </c>
      <c r="G191" t="s">
        <v>14</v>
      </c>
      <c r="H191" t="s">
        <v>13</v>
      </c>
      <c r="I191" t="s">
        <v>15</v>
      </c>
      <c r="J191" t="s">
        <v>12</v>
      </c>
      <c r="M191">
        <f t="shared" si="27"/>
        <v>1</v>
      </c>
      <c r="N191">
        <f t="shared" si="28"/>
        <v>-0.25</v>
      </c>
      <c r="O191">
        <f t="shared" si="29"/>
        <v>0</v>
      </c>
      <c r="P191">
        <f t="shared" si="30"/>
        <v>1</v>
      </c>
      <c r="Q191">
        <f t="shared" si="31"/>
        <v>-0.5</v>
      </c>
      <c r="R191">
        <f t="shared" si="32"/>
        <v>2</v>
      </c>
      <c r="S191">
        <f t="shared" si="33"/>
        <v>2</v>
      </c>
      <c r="T191">
        <f t="shared" si="34"/>
        <v>2</v>
      </c>
      <c r="U191">
        <f t="shared" si="35"/>
        <v>4</v>
      </c>
      <c r="V191">
        <f t="shared" si="36"/>
        <v>0</v>
      </c>
      <c r="W191" s="1">
        <f t="shared" si="37"/>
        <v>11.25</v>
      </c>
      <c r="X191">
        <f t="shared" si="38"/>
        <v>3</v>
      </c>
    </row>
    <row r="192" spans="1:24">
      <c r="A192" t="s">
        <v>205</v>
      </c>
      <c r="B192" t="s">
        <v>12</v>
      </c>
      <c r="C192" t="s">
        <v>13</v>
      </c>
      <c r="D192" t="s">
        <v>14</v>
      </c>
      <c r="E192" t="s">
        <v>14</v>
      </c>
      <c r="F192" t="s">
        <v>13</v>
      </c>
      <c r="G192" t="s">
        <v>12</v>
      </c>
      <c r="H192" t="s">
        <v>15</v>
      </c>
      <c r="I192" t="s">
        <v>15</v>
      </c>
      <c r="J192" t="s">
        <v>12</v>
      </c>
      <c r="K192" t="s">
        <v>15</v>
      </c>
      <c r="M192">
        <f t="shared" si="27"/>
        <v>1</v>
      </c>
      <c r="N192">
        <f t="shared" si="28"/>
        <v>1</v>
      </c>
      <c r="O192">
        <f t="shared" si="29"/>
        <v>-0.25</v>
      </c>
      <c r="P192">
        <f t="shared" si="30"/>
        <v>1</v>
      </c>
      <c r="Q192">
        <f t="shared" si="31"/>
        <v>2</v>
      </c>
      <c r="R192">
        <f t="shared" si="32"/>
        <v>-0.5</v>
      </c>
      <c r="S192">
        <f t="shared" si="33"/>
        <v>-0.5</v>
      </c>
      <c r="T192">
        <f t="shared" si="34"/>
        <v>2</v>
      </c>
      <c r="U192">
        <f t="shared" si="35"/>
        <v>4</v>
      </c>
      <c r="V192">
        <f t="shared" si="36"/>
        <v>4</v>
      </c>
      <c r="W192" s="1">
        <f t="shared" si="37"/>
        <v>13.75</v>
      </c>
      <c r="X192">
        <f t="shared" si="38"/>
        <v>3</v>
      </c>
    </row>
    <row r="193" spans="1:24">
      <c r="A193" t="s">
        <v>206</v>
      </c>
      <c r="B193" t="s">
        <v>12</v>
      </c>
      <c r="C193" t="s">
        <v>12</v>
      </c>
      <c r="D193" t="s">
        <v>14</v>
      </c>
      <c r="E193" t="s">
        <v>14</v>
      </c>
      <c r="F193" t="s">
        <v>13</v>
      </c>
      <c r="G193" t="s">
        <v>14</v>
      </c>
      <c r="I193" t="s">
        <v>15</v>
      </c>
      <c r="J193" t="s">
        <v>13</v>
      </c>
      <c r="K193" t="s">
        <v>15</v>
      </c>
      <c r="M193">
        <f t="shared" si="27"/>
        <v>1</v>
      </c>
      <c r="N193">
        <f t="shared" si="28"/>
        <v>-0.25</v>
      </c>
      <c r="O193">
        <f t="shared" si="29"/>
        <v>-0.25</v>
      </c>
      <c r="P193">
        <f t="shared" si="30"/>
        <v>1</v>
      </c>
      <c r="Q193">
        <f t="shared" si="31"/>
        <v>2</v>
      </c>
      <c r="R193">
        <f t="shared" si="32"/>
        <v>2</v>
      </c>
      <c r="S193">
        <f t="shared" si="33"/>
        <v>0</v>
      </c>
      <c r="T193">
        <f t="shared" si="34"/>
        <v>2</v>
      </c>
      <c r="U193">
        <f t="shared" si="35"/>
        <v>-1</v>
      </c>
      <c r="V193">
        <f t="shared" si="36"/>
        <v>4</v>
      </c>
      <c r="W193" s="1">
        <f t="shared" si="37"/>
        <v>10.5</v>
      </c>
      <c r="X193">
        <f t="shared" si="38"/>
        <v>2</v>
      </c>
    </row>
    <row r="194" spans="1:24">
      <c r="A194" t="s">
        <v>207</v>
      </c>
      <c r="B194" t="s">
        <v>12</v>
      </c>
      <c r="C194" t="s">
        <v>13</v>
      </c>
      <c r="D194" t="s">
        <v>13</v>
      </c>
      <c r="E194" t="s">
        <v>14</v>
      </c>
      <c r="F194" t="s">
        <v>13</v>
      </c>
      <c r="H194" t="s">
        <v>13</v>
      </c>
      <c r="I194" t="s">
        <v>15</v>
      </c>
      <c r="K194" t="s">
        <v>15</v>
      </c>
      <c r="M194">
        <f t="shared" si="27"/>
        <v>1</v>
      </c>
      <c r="N194">
        <f t="shared" si="28"/>
        <v>1</v>
      </c>
      <c r="O194">
        <f t="shared" si="29"/>
        <v>1</v>
      </c>
      <c r="P194">
        <f t="shared" si="30"/>
        <v>1</v>
      </c>
      <c r="Q194">
        <f t="shared" si="31"/>
        <v>2</v>
      </c>
      <c r="R194">
        <f t="shared" si="32"/>
        <v>0</v>
      </c>
      <c r="S194">
        <f t="shared" si="33"/>
        <v>2</v>
      </c>
      <c r="T194">
        <f t="shared" si="34"/>
        <v>2</v>
      </c>
      <c r="U194">
        <f t="shared" si="35"/>
        <v>0</v>
      </c>
      <c r="V194">
        <f t="shared" si="36"/>
        <v>4</v>
      </c>
      <c r="W194" s="1">
        <f t="shared" si="37"/>
        <v>14</v>
      </c>
      <c r="X194">
        <f t="shared" si="38"/>
        <v>3</v>
      </c>
    </row>
    <row r="195" spans="1:24">
      <c r="A195" t="s">
        <v>208</v>
      </c>
      <c r="B195" t="s">
        <v>12</v>
      </c>
      <c r="C195" t="s">
        <v>13</v>
      </c>
      <c r="D195" t="s">
        <v>13</v>
      </c>
      <c r="E195" t="s">
        <v>14</v>
      </c>
      <c r="F195" t="s">
        <v>14</v>
      </c>
      <c r="H195" t="s">
        <v>15</v>
      </c>
      <c r="I195" t="s">
        <v>15</v>
      </c>
      <c r="J195" t="s">
        <v>12</v>
      </c>
      <c r="K195" t="s">
        <v>15</v>
      </c>
      <c r="M195">
        <f t="shared" si="27"/>
        <v>1</v>
      </c>
      <c r="N195">
        <f t="shared" si="28"/>
        <v>1</v>
      </c>
      <c r="O195">
        <f t="shared" si="29"/>
        <v>1</v>
      </c>
      <c r="P195">
        <f t="shared" si="30"/>
        <v>1</v>
      </c>
      <c r="Q195">
        <f t="shared" si="31"/>
        <v>-0.5</v>
      </c>
      <c r="R195">
        <f t="shared" si="32"/>
        <v>0</v>
      </c>
      <c r="S195">
        <f t="shared" si="33"/>
        <v>-0.5</v>
      </c>
      <c r="T195">
        <f t="shared" si="34"/>
        <v>2</v>
      </c>
      <c r="U195">
        <f t="shared" si="35"/>
        <v>4</v>
      </c>
      <c r="V195">
        <f t="shared" si="36"/>
        <v>4</v>
      </c>
      <c r="W195" s="1">
        <f t="shared" si="37"/>
        <v>13</v>
      </c>
      <c r="X195">
        <f t="shared" si="38"/>
        <v>3</v>
      </c>
    </row>
    <row r="196" spans="1:24">
      <c r="A196" t="s">
        <v>209</v>
      </c>
      <c r="B196" t="s">
        <v>13</v>
      </c>
      <c r="D196" t="s">
        <v>14</v>
      </c>
      <c r="E196" t="s">
        <v>14</v>
      </c>
      <c r="F196" t="s">
        <v>13</v>
      </c>
      <c r="G196" t="s">
        <v>14</v>
      </c>
      <c r="H196" t="s">
        <v>13</v>
      </c>
      <c r="I196" t="s">
        <v>15</v>
      </c>
      <c r="J196" t="s">
        <v>12</v>
      </c>
      <c r="M196">
        <f t="shared" ref="M196:M202" si="39">IF(B196=B$2,1,IF(B196=0,0,-0.25))</f>
        <v>-0.25</v>
      </c>
      <c r="N196">
        <f t="shared" ref="N196:N202" si="40">IF(C196=C$2,1,IF(C196=0,0,-0.25))</f>
        <v>0</v>
      </c>
      <c r="O196">
        <f t="shared" ref="O196:O202" si="41">IF(D196=D$2,1,IF(D196=0,0,-0.25))</f>
        <v>-0.25</v>
      </c>
      <c r="P196">
        <f t="shared" ref="P196:P202" si="42">IF(E196=E$2,1,IF(E196=0,0,-0.25))</f>
        <v>1</v>
      </c>
      <c r="Q196">
        <f t="shared" ref="Q196:Q202" si="43">IF(F196=F$2,2,IF(F196=0,0,-0.5))</f>
        <v>2</v>
      </c>
      <c r="R196">
        <f t="shared" ref="R196:R202" si="44">IF(G196=G$2,2,IF(G196=0,0,-0.5))</f>
        <v>2</v>
      </c>
      <c r="S196">
        <f t="shared" ref="S196:S202" si="45">IF(H196=H$2,2,IF(H196=0,0,-0.5))</f>
        <v>2</v>
      </c>
      <c r="T196">
        <f t="shared" ref="T196:T202" si="46">IF(I196=I$2,2,IF(I196=0,0,-0.5))</f>
        <v>2</v>
      </c>
      <c r="U196">
        <f t="shared" ref="U196:U202" si="47">IF(J196=J$2,4,IF(J196=0,0,-1))</f>
        <v>4</v>
      </c>
      <c r="V196">
        <f t="shared" ref="V196:V202" si="48">IF(K196=K$2,4,IF(K196=0,0,-1))</f>
        <v>0</v>
      </c>
      <c r="W196" s="1">
        <f t="shared" ref="W196:W202" si="49">SUM(M196:V196)</f>
        <v>12.5</v>
      </c>
      <c r="X196">
        <f t="shared" ref="X196:X202" si="50">IF(W196=20,6,IF(AND(W196&lt;20,W196&gt;17),5,IF(AND(W196&lt;=17,W196&gt;14),4,IF(AND(W196&lt;=14,W196&gt;11),3,IF(AND(W196&lt;=11,W196&gt;8),2,IF(W196&lt;=8,1,FALSE))))))</f>
        <v>3</v>
      </c>
    </row>
    <row r="197" spans="1:24">
      <c r="A197" t="s">
        <v>210</v>
      </c>
      <c r="B197" t="s">
        <v>12</v>
      </c>
      <c r="C197" t="s">
        <v>15</v>
      </c>
      <c r="D197" t="s">
        <v>13</v>
      </c>
      <c r="E197" t="s">
        <v>14</v>
      </c>
      <c r="F197" t="s">
        <v>13</v>
      </c>
      <c r="G197" t="s">
        <v>12</v>
      </c>
      <c r="H197" t="s">
        <v>13</v>
      </c>
      <c r="I197" t="s">
        <v>15</v>
      </c>
      <c r="J197" t="s">
        <v>13</v>
      </c>
      <c r="K197" t="s">
        <v>15</v>
      </c>
      <c r="M197">
        <f t="shared" si="39"/>
        <v>1</v>
      </c>
      <c r="N197">
        <f t="shared" si="40"/>
        <v>-0.25</v>
      </c>
      <c r="O197">
        <f t="shared" si="41"/>
        <v>1</v>
      </c>
      <c r="P197">
        <f t="shared" si="42"/>
        <v>1</v>
      </c>
      <c r="Q197">
        <f t="shared" si="43"/>
        <v>2</v>
      </c>
      <c r="R197">
        <f t="shared" si="44"/>
        <v>-0.5</v>
      </c>
      <c r="S197">
        <f t="shared" si="45"/>
        <v>2</v>
      </c>
      <c r="T197">
        <f t="shared" si="46"/>
        <v>2</v>
      </c>
      <c r="U197">
        <f t="shared" si="47"/>
        <v>-1</v>
      </c>
      <c r="V197">
        <f t="shared" si="48"/>
        <v>4</v>
      </c>
      <c r="W197" s="1">
        <f t="shared" si="49"/>
        <v>11.25</v>
      </c>
      <c r="X197">
        <f t="shared" si="50"/>
        <v>3</v>
      </c>
    </row>
    <row r="198" spans="1:24">
      <c r="A198" t="s">
        <v>211</v>
      </c>
      <c r="B198" t="s">
        <v>12</v>
      </c>
      <c r="C198" t="s">
        <v>15</v>
      </c>
      <c r="D198" t="s">
        <v>14</v>
      </c>
      <c r="F198" t="s">
        <v>13</v>
      </c>
      <c r="G198" t="s">
        <v>13</v>
      </c>
      <c r="H198" t="s">
        <v>13</v>
      </c>
      <c r="I198" t="s">
        <v>15</v>
      </c>
      <c r="J198" t="s">
        <v>12</v>
      </c>
      <c r="K198" t="s">
        <v>15</v>
      </c>
      <c r="M198">
        <f t="shared" si="39"/>
        <v>1</v>
      </c>
      <c r="N198">
        <f t="shared" si="40"/>
        <v>-0.25</v>
      </c>
      <c r="O198">
        <f t="shared" si="41"/>
        <v>-0.25</v>
      </c>
      <c r="P198">
        <f t="shared" si="42"/>
        <v>0</v>
      </c>
      <c r="Q198">
        <f t="shared" si="43"/>
        <v>2</v>
      </c>
      <c r="R198">
        <f t="shared" si="44"/>
        <v>-0.5</v>
      </c>
      <c r="S198">
        <f t="shared" si="45"/>
        <v>2</v>
      </c>
      <c r="T198">
        <f t="shared" si="46"/>
        <v>2</v>
      </c>
      <c r="U198">
        <f t="shared" si="47"/>
        <v>4</v>
      </c>
      <c r="V198">
        <f t="shared" si="48"/>
        <v>4</v>
      </c>
      <c r="W198" s="1">
        <f t="shared" si="49"/>
        <v>14</v>
      </c>
      <c r="X198">
        <f t="shared" si="50"/>
        <v>3</v>
      </c>
    </row>
    <row r="199" spans="1:24">
      <c r="A199" t="s">
        <v>212</v>
      </c>
      <c r="B199" t="s">
        <v>12</v>
      </c>
      <c r="C199" t="s">
        <v>15</v>
      </c>
      <c r="D199" t="s">
        <v>13</v>
      </c>
      <c r="E199" t="s">
        <v>14</v>
      </c>
      <c r="F199" t="s">
        <v>13</v>
      </c>
      <c r="G199" t="s">
        <v>12</v>
      </c>
      <c r="I199" t="s">
        <v>15</v>
      </c>
      <c r="K199" t="s">
        <v>12</v>
      </c>
      <c r="M199">
        <f t="shared" si="39"/>
        <v>1</v>
      </c>
      <c r="N199">
        <f t="shared" si="40"/>
        <v>-0.25</v>
      </c>
      <c r="O199">
        <f t="shared" si="41"/>
        <v>1</v>
      </c>
      <c r="P199">
        <f t="shared" si="42"/>
        <v>1</v>
      </c>
      <c r="Q199">
        <f t="shared" si="43"/>
        <v>2</v>
      </c>
      <c r="R199">
        <f t="shared" si="44"/>
        <v>-0.5</v>
      </c>
      <c r="S199">
        <f t="shared" si="45"/>
        <v>0</v>
      </c>
      <c r="T199">
        <f t="shared" si="46"/>
        <v>2</v>
      </c>
      <c r="U199">
        <f t="shared" si="47"/>
        <v>0</v>
      </c>
      <c r="V199">
        <f t="shared" si="48"/>
        <v>-1</v>
      </c>
      <c r="W199" s="1">
        <f t="shared" si="49"/>
        <v>5.25</v>
      </c>
      <c r="X199">
        <f t="shared" si="50"/>
        <v>1</v>
      </c>
    </row>
    <row r="200" spans="1:24">
      <c r="A200" t="s">
        <v>213</v>
      </c>
      <c r="B200" t="s">
        <v>14</v>
      </c>
      <c r="C200" t="s">
        <v>13</v>
      </c>
      <c r="D200" t="s">
        <v>13</v>
      </c>
      <c r="E200" t="s">
        <v>12</v>
      </c>
      <c r="F200" t="s">
        <v>15</v>
      </c>
      <c r="G200" t="s">
        <v>14</v>
      </c>
      <c r="H200" t="s">
        <v>15</v>
      </c>
      <c r="I200" t="s">
        <v>15</v>
      </c>
      <c r="J200" t="s">
        <v>12</v>
      </c>
      <c r="K200" t="s">
        <v>15</v>
      </c>
      <c r="M200">
        <f t="shared" si="39"/>
        <v>-0.25</v>
      </c>
      <c r="N200">
        <f t="shared" si="40"/>
        <v>1</v>
      </c>
      <c r="O200">
        <f t="shared" si="41"/>
        <v>1</v>
      </c>
      <c r="P200">
        <f t="shared" si="42"/>
        <v>-0.25</v>
      </c>
      <c r="Q200">
        <f t="shared" si="43"/>
        <v>-0.5</v>
      </c>
      <c r="R200">
        <f t="shared" si="44"/>
        <v>2</v>
      </c>
      <c r="S200">
        <f t="shared" si="45"/>
        <v>-0.5</v>
      </c>
      <c r="T200">
        <f t="shared" si="46"/>
        <v>2</v>
      </c>
      <c r="U200">
        <f t="shared" si="47"/>
        <v>4</v>
      </c>
      <c r="V200">
        <f t="shared" si="48"/>
        <v>4</v>
      </c>
      <c r="W200" s="1">
        <f t="shared" si="49"/>
        <v>12.5</v>
      </c>
      <c r="X200">
        <f t="shared" si="50"/>
        <v>3</v>
      </c>
    </row>
    <row r="201" spans="1:24">
      <c r="A201" t="s">
        <v>214</v>
      </c>
      <c r="B201" t="s">
        <v>12</v>
      </c>
      <c r="C201" t="s">
        <v>13</v>
      </c>
      <c r="D201" t="s">
        <v>15</v>
      </c>
      <c r="E201" t="s">
        <v>13</v>
      </c>
      <c r="F201" t="s">
        <v>13</v>
      </c>
      <c r="G201" t="s">
        <v>13</v>
      </c>
      <c r="I201" t="s">
        <v>15</v>
      </c>
      <c r="K201" t="s">
        <v>13</v>
      </c>
      <c r="M201">
        <f t="shared" si="39"/>
        <v>1</v>
      </c>
      <c r="N201">
        <f t="shared" si="40"/>
        <v>1</v>
      </c>
      <c r="O201">
        <f t="shared" si="41"/>
        <v>-0.25</v>
      </c>
      <c r="P201">
        <f t="shared" si="42"/>
        <v>-0.25</v>
      </c>
      <c r="Q201">
        <f t="shared" si="43"/>
        <v>2</v>
      </c>
      <c r="R201">
        <f t="shared" si="44"/>
        <v>-0.5</v>
      </c>
      <c r="S201">
        <f t="shared" si="45"/>
        <v>0</v>
      </c>
      <c r="T201">
        <f t="shared" si="46"/>
        <v>2</v>
      </c>
      <c r="U201">
        <f t="shared" si="47"/>
        <v>0</v>
      </c>
      <c r="V201">
        <f t="shared" si="48"/>
        <v>-1</v>
      </c>
      <c r="W201" s="1">
        <f t="shared" si="49"/>
        <v>4</v>
      </c>
      <c r="X201">
        <f t="shared" si="50"/>
        <v>1</v>
      </c>
    </row>
    <row r="202" spans="1:24">
      <c r="A202" t="s">
        <v>215</v>
      </c>
      <c r="B202" t="s">
        <v>12</v>
      </c>
      <c r="C202" t="s">
        <v>14</v>
      </c>
      <c r="D202" t="s">
        <v>13</v>
      </c>
      <c r="E202" t="s">
        <v>14</v>
      </c>
      <c r="F202" t="s">
        <v>13</v>
      </c>
      <c r="G202" t="s">
        <v>13</v>
      </c>
      <c r="H202" t="s">
        <v>15</v>
      </c>
      <c r="I202" t="s">
        <v>15</v>
      </c>
      <c r="J202" t="s">
        <v>15</v>
      </c>
      <c r="K202" t="s">
        <v>14</v>
      </c>
      <c r="M202">
        <f t="shared" si="39"/>
        <v>1</v>
      </c>
      <c r="N202">
        <f t="shared" si="40"/>
        <v>-0.25</v>
      </c>
      <c r="O202">
        <f t="shared" si="41"/>
        <v>1</v>
      </c>
      <c r="P202">
        <f t="shared" si="42"/>
        <v>1</v>
      </c>
      <c r="Q202">
        <f t="shared" si="43"/>
        <v>2</v>
      </c>
      <c r="R202">
        <f t="shared" si="44"/>
        <v>-0.5</v>
      </c>
      <c r="S202">
        <f t="shared" si="45"/>
        <v>-0.5</v>
      </c>
      <c r="T202">
        <f t="shared" si="46"/>
        <v>2</v>
      </c>
      <c r="U202">
        <f t="shared" si="47"/>
        <v>-1</v>
      </c>
      <c r="V202">
        <f t="shared" si="48"/>
        <v>-1</v>
      </c>
      <c r="W202" s="1">
        <f t="shared" si="49"/>
        <v>3.75</v>
      </c>
      <c r="X202">
        <f t="shared" si="50"/>
        <v>1</v>
      </c>
    </row>
    <row r="204" spans="1:24">
      <c r="L204" t="s">
        <v>222</v>
      </c>
      <c r="M204">
        <v>1</v>
      </c>
      <c r="N204">
        <v>2</v>
      </c>
      <c r="O204">
        <v>3</v>
      </c>
      <c r="P204">
        <v>4</v>
      </c>
      <c r="Q204">
        <v>5</v>
      </c>
      <c r="R204">
        <v>6</v>
      </c>
      <c r="S204">
        <v>7</v>
      </c>
      <c r="T204">
        <v>8</v>
      </c>
      <c r="U204">
        <v>9</v>
      </c>
      <c r="V204">
        <v>10</v>
      </c>
    </row>
    <row r="205" spans="1:24">
      <c r="L205" t="s">
        <v>218</v>
      </c>
      <c r="M205">
        <f>COUNTIF(M$3:M$202,1)</f>
        <v>177</v>
      </c>
      <c r="N205">
        <f>COUNTIF(N3:N202,1)</f>
        <v>167</v>
      </c>
      <c r="O205">
        <f>COUNTIF(O3:O202,1)</f>
        <v>155</v>
      </c>
      <c r="P205">
        <f>COUNTIF(P3:P202,1)</f>
        <v>149</v>
      </c>
      <c r="Q205">
        <f>COUNTIF(Q3:Q202,2)</f>
        <v>144</v>
      </c>
      <c r="R205">
        <f t="shared" ref="R205:T205" si="51">COUNTIF(R3:R202,2)</f>
        <v>142</v>
      </c>
      <c r="S205">
        <f t="shared" si="51"/>
        <v>142</v>
      </c>
      <c r="T205">
        <f t="shared" si="51"/>
        <v>180</v>
      </c>
      <c r="U205">
        <f>COUNTIF(U3:U202,4)</f>
        <v>111</v>
      </c>
      <c r="V205">
        <f>COUNTIF(V3:V202,4)</f>
        <v>100</v>
      </c>
    </row>
    <row r="206" spans="1:24">
      <c r="L206" t="s">
        <v>219</v>
      </c>
      <c r="M206">
        <f>COUNTIF(M$3:M$202,0)</f>
        <v>2</v>
      </c>
      <c r="N206">
        <f t="shared" ref="N206:V206" si="52">COUNTIF(N$3:N$202,0)</f>
        <v>10</v>
      </c>
      <c r="O206">
        <f t="shared" si="52"/>
        <v>11</v>
      </c>
      <c r="P206">
        <f t="shared" si="52"/>
        <v>11</v>
      </c>
      <c r="Q206">
        <f t="shared" si="52"/>
        <v>13</v>
      </c>
      <c r="R206">
        <f t="shared" si="52"/>
        <v>13</v>
      </c>
      <c r="S206">
        <f t="shared" si="52"/>
        <v>20</v>
      </c>
      <c r="T206">
        <f t="shared" si="52"/>
        <v>11</v>
      </c>
      <c r="U206">
        <f t="shared" si="52"/>
        <v>46</v>
      </c>
      <c r="V206">
        <f t="shared" si="52"/>
        <v>61</v>
      </c>
    </row>
    <row r="207" spans="1:24">
      <c r="L207" t="s">
        <v>220</v>
      </c>
      <c r="M207">
        <f>COUNTIF(M$3:M$202,-0.25)</f>
        <v>21</v>
      </c>
      <c r="N207">
        <f t="shared" ref="N207:P207" si="53">COUNTIF(N$3:N$202,-0.25)</f>
        <v>23</v>
      </c>
      <c r="O207">
        <f t="shared" si="53"/>
        <v>34</v>
      </c>
      <c r="P207">
        <f t="shared" si="53"/>
        <v>40</v>
      </c>
      <c r="Q207">
        <f>COUNTIF(Q$3:Q$202,-0.5)</f>
        <v>43</v>
      </c>
      <c r="R207">
        <f t="shared" ref="R207:T207" si="54">COUNTIF(R$3:R$202,-0.5)</f>
        <v>45</v>
      </c>
      <c r="S207">
        <f t="shared" si="54"/>
        <v>38</v>
      </c>
      <c r="T207">
        <f t="shared" si="54"/>
        <v>9</v>
      </c>
      <c r="U207">
        <f>COUNTIF(U$3:U$202,-1)</f>
        <v>43</v>
      </c>
      <c r="V207">
        <f>COUNTIF(V$3:V$202,-1)</f>
        <v>39</v>
      </c>
    </row>
  </sheetData>
  <mergeCells count="1">
    <mergeCell ref="Z1:AA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Arkusz1!test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2020-02-10T10:26:18Z</dcterms:modified>
</cp:coreProperties>
</file>