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2"/>
  </bookViews>
  <sheets>
    <sheet name="Arkusz4" sheetId="4" r:id="rId1"/>
    <sheet name="Arkusz7" sheetId="7" r:id="rId2"/>
    <sheet name="Arkusz1" sheetId="1" r:id="rId3"/>
    <sheet name="Arkusz2" sheetId="2" r:id="rId4"/>
    <sheet name="Arkusz3" sheetId="3" r:id="rId5"/>
  </sheets>
  <definedNames>
    <definedName name="konkurs_1" localSheetId="2">Arkusz1!$F$1:$I$981</definedName>
    <definedName name="odpowiedzi" localSheetId="2">Arkusz1!$N$1:$O$7</definedName>
  </definedNames>
  <calcPr calcId="125725"/>
  <pivotCaches>
    <pivotCache cacheId="8" r:id="rId6"/>
    <pivotCache cacheId="13" r:id="rId7"/>
  </pivotCaches>
</workbook>
</file>

<file path=xl/calcChain.xml><?xml version="1.0" encoding="utf-8"?>
<calcChain xmlns="http://schemas.openxmlformats.org/spreadsheetml/2006/main">
  <c r="E981" i="1"/>
  <c r="Q3"/>
  <c r="Q4"/>
  <c r="Q5"/>
  <c r="Q6"/>
  <c r="Q7"/>
  <c r="Q2"/>
  <c r="J3"/>
  <c r="E2" s="1"/>
  <c r="D2" s="1"/>
  <c r="J4"/>
  <c r="E3" s="1"/>
  <c r="J5"/>
  <c r="E4" s="1"/>
  <c r="J6"/>
  <c r="E5" s="1"/>
  <c r="J7"/>
  <c r="E6" s="1"/>
  <c r="J8"/>
  <c r="E7" s="1"/>
  <c r="D7" s="1"/>
  <c r="J9"/>
  <c r="E8" s="1"/>
  <c r="D8" s="1"/>
  <c r="J10"/>
  <c r="E9" s="1"/>
  <c r="J11"/>
  <c r="E10" s="1"/>
  <c r="D10" s="1"/>
  <c r="J12"/>
  <c r="E11" s="1"/>
  <c r="J13"/>
  <c r="E12" s="1"/>
  <c r="J14"/>
  <c r="E13" s="1"/>
  <c r="J15"/>
  <c r="E14" s="1"/>
  <c r="D14" s="1"/>
  <c r="J16"/>
  <c r="E15" s="1"/>
  <c r="J17"/>
  <c r="E16" s="1"/>
  <c r="D16" s="1"/>
  <c r="J18"/>
  <c r="E17" s="1"/>
  <c r="J19"/>
  <c r="E18" s="1"/>
  <c r="J20"/>
  <c r="E19" s="1"/>
  <c r="J21"/>
  <c r="E20" s="1"/>
  <c r="D20" s="1"/>
  <c r="J22"/>
  <c r="E21" s="1"/>
  <c r="J23"/>
  <c r="E22" s="1"/>
  <c r="D22" s="1"/>
  <c r="J24"/>
  <c r="E23" s="1"/>
  <c r="J25"/>
  <c r="E24" s="1"/>
  <c r="J26"/>
  <c r="E25" s="1"/>
  <c r="J27"/>
  <c r="E26" s="1"/>
  <c r="D26" s="1"/>
  <c r="J28"/>
  <c r="E27" s="1"/>
  <c r="J29"/>
  <c r="E28" s="1"/>
  <c r="D28" s="1"/>
  <c r="J30"/>
  <c r="E29" s="1"/>
  <c r="J31"/>
  <c r="E30" s="1"/>
  <c r="J32"/>
  <c r="E31" s="1"/>
  <c r="J33"/>
  <c r="E32" s="1"/>
  <c r="D32" s="1"/>
  <c r="J34"/>
  <c r="E33" s="1"/>
  <c r="D33" s="1"/>
  <c r="J35"/>
  <c r="E34" s="1"/>
  <c r="D34" s="1"/>
  <c r="J36"/>
  <c r="E35" s="1"/>
  <c r="J37"/>
  <c r="E36" s="1"/>
  <c r="J38"/>
  <c r="E37" s="1"/>
  <c r="J39"/>
  <c r="E38" s="1"/>
  <c r="D38" s="1"/>
  <c r="J40"/>
  <c r="E39" s="1"/>
  <c r="D39" s="1"/>
  <c r="J41"/>
  <c r="E40" s="1"/>
  <c r="J42"/>
  <c r="E41" s="1"/>
  <c r="J43"/>
  <c r="E42" s="1"/>
  <c r="J44"/>
  <c r="E43" s="1"/>
  <c r="J45"/>
  <c r="E44" s="1"/>
  <c r="D44" s="1"/>
  <c r="J46"/>
  <c r="E45" s="1"/>
  <c r="J47"/>
  <c r="E46" s="1"/>
  <c r="D46" s="1"/>
  <c r="J48"/>
  <c r="E47" s="1"/>
  <c r="J49"/>
  <c r="E48" s="1"/>
  <c r="J50"/>
  <c r="E49" s="1"/>
  <c r="J51"/>
  <c r="E50" s="1"/>
  <c r="D50" s="1"/>
  <c r="J52"/>
  <c r="E51" s="1"/>
  <c r="J53"/>
  <c r="E52" s="1"/>
  <c r="D52" s="1"/>
  <c r="J54"/>
  <c r="E53" s="1"/>
  <c r="J55"/>
  <c r="E54" s="1"/>
  <c r="J56"/>
  <c r="E55" s="1"/>
  <c r="J57"/>
  <c r="E56" s="1"/>
  <c r="D56" s="1"/>
  <c r="J58"/>
  <c r="E57" s="1"/>
  <c r="J59"/>
  <c r="E58" s="1"/>
  <c r="D58" s="1"/>
  <c r="J60"/>
  <c r="E59" s="1"/>
  <c r="J61"/>
  <c r="E60" s="1"/>
  <c r="J62"/>
  <c r="E61" s="1"/>
  <c r="J63"/>
  <c r="E62" s="1"/>
  <c r="D62" s="1"/>
  <c r="J64"/>
  <c r="E63" s="1"/>
  <c r="J65"/>
  <c r="E64" s="1"/>
  <c r="D64" s="1"/>
  <c r="J66"/>
  <c r="E65" s="1"/>
  <c r="J67"/>
  <c r="E66" s="1"/>
  <c r="J68"/>
  <c r="E67" s="1"/>
  <c r="J69"/>
  <c r="E68" s="1"/>
  <c r="D68" s="1"/>
  <c r="J70"/>
  <c r="E69" s="1"/>
  <c r="D69" s="1"/>
  <c r="J71"/>
  <c r="E70" s="1"/>
  <c r="D70" s="1"/>
  <c r="J72"/>
  <c r="E71" s="1"/>
  <c r="J73"/>
  <c r="E72" s="1"/>
  <c r="J74"/>
  <c r="E73" s="1"/>
  <c r="J75"/>
  <c r="E74" s="1"/>
  <c r="D74" s="1"/>
  <c r="J76"/>
  <c r="E75" s="1"/>
  <c r="D75" s="1"/>
  <c r="J77"/>
  <c r="E76" s="1"/>
  <c r="J78"/>
  <c r="E77" s="1"/>
  <c r="J79"/>
  <c r="E78" s="1"/>
  <c r="J80"/>
  <c r="E79" s="1"/>
  <c r="J81"/>
  <c r="E80" s="1"/>
  <c r="D80" s="1"/>
  <c r="J82"/>
  <c r="E81" s="1"/>
  <c r="J83"/>
  <c r="E82" s="1"/>
  <c r="D82" s="1"/>
  <c r="J84"/>
  <c r="E83" s="1"/>
  <c r="J85"/>
  <c r="E84" s="1"/>
  <c r="J86"/>
  <c r="E85" s="1"/>
  <c r="J87"/>
  <c r="E86" s="1"/>
  <c r="D86" s="1"/>
  <c r="J88"/>
  <c r="E87" s="1"/>
  <c r="J89"/>
  <c r="E88" s="1"/>
  <c r="D88" s="1"/>
  <c r="J90"/>
  <c r="E89" s="1"/>
  <c r="J91"/>
  <c r="E90" s="1"/>
  <c r="J92"/>
  <c r="E91" s="1"/>
  <c r="J93"/>
  <c r="E92" s="1"/>
  <c r="D92" s="1"/>
  <c r="J94"/>
  <c r="E93" s="1"/>
  <c r="J95"/>
  <c r="E94" s="1"/>
  <c r="D94" s="1"/>
  <c r="J96"/>
  <c r="E95" s="1"/>
  <c r="J97"/>
  <c r="E96" s="1"/>
  <c r="J98"/>
  <c r="E97" s="1"/>
  <c r="J99"/>
  <c r="E98" s="1"/>
  <c r="D98" s="1"/>
  <c r="J100"/>
  <c r="E99" s="1"/>
  <c r="J101"/>
  <c r="E100" s="1"/>
  <c r="D100" s="1"/>
  <c r="J102"/>
  <c r="E101" s="1"/>
  <c r="J103"/>
  <c r="E102" s="1"/>
  <c r="J104"/>
  <c r="E103" s="1"/>
  <c r="J105"/>
  <c r="E104" s="1"/>
  <c r="D104" s="1"/>
  <c r="J106"/>
  <c r="E105" s="1"/>
  <c r="D105" s="1"/>
  <c r="J107"/>
  <c r="E106" s="1"/>
  <c r="D106" s="1"/>
  <c r="J108"/>
  <c r="E107" s="1"/>
  <c r="J109"/>
  <c r="E108" s="1"/>
  <c r="J110"/>
  <c r="E109" s="1"/>
  <c r="J111"/>
  <c r="E110" s="1"/>
  <c r="D110" s="1"/>
  <c r="J112"/>
  <c r="E111" s="1"/>
  <c r="D111" s="1"/>
  <c r="J113"/>
  <c r="E112" s="1"/>
  <c r="J114"/>
  <c r="E113" s="1"/>
  <c r="J115"/>
  <c r="E114" s="1"/>
  <c r="J116"/>
  <c r="E115" s="1"/>
  <c r="J117"/>
  <c r="E116" s="1"/>
  <c r="D116" s="1"/>
  <c r="J118"/>
  <c r="E117" s="1"/>
  <c r="J119"/>
  <c r="E118" s="1"/>
  <c r="D118" s="1"/>
  <c r="J120"/>
  <c r="E119" s="1"/>
  <c r="J121"/>
  <c r="E120" s="1"/>
  <c r="J122"/>
  <c r="E121" s="1"/>
  <c r="J123"/>
  <c r="E122" s="1"/>
  <c r="D122" s="1"/>
  <c r="J124"/>
  <c r="E123" s="1"/>
  <c r="J125"/>
  <c r="E124" s="1"/>
  <c r="D124" s="1"/>
  <c r="J126"/>
  <c r="E125" s="1"/>
  <c r="J127"/>
  <c r="E126" s="1"/>
  <c r="J128"/>
  <c r="E127" s="1"/>
  <c r="J129"/>
  <c r="E128" s="1"/>
  <c r="D128" s="1"/>
  <c r="J130"/>
  <c r="E129" s="1"/>
  <c r="J131"/>
  <c r="E130" s="1"/>
  <c r="D130" s="1"/>
  <c r="J132"/>
  <c r="E131" s="1"/>
  <c r="J133"/>
  <c r="E132" s="1"/>
  <c r="J134"/>
  <c r="E133" s="1"/>
  <c r="J135"/>
  <c r="E134" s="1"/>
  <c r="D134" s="1"/>
  <c r="J136"/>
  <c r="E135" s="1"/>
  <c r="J137"/>
  <c r="E136" s="1"/>
  <c r="D136" s="1"/>
  <c r="J138"/>
  <c r="E137" s="1"/>
  <c r="J139"/>
  <c r="E138" s="1"/>
  <c r="J140"/>
  <c r="E139" s="1"/>
  <c r="J141"/>
  <c r="E140" s="1"/>
  <c r="D140" s="1"/>
  <c r="J142"/>
  <c r="E141" s="1"/>
  <c r="D141" s="1"/>
  <c r="J143"/>
  <c r="E142" s="1"/>
  <c r="D142" s="1"/>
  <c r="J144"/>
  <c r="E143" s="1"/>
  <c r="J145"/>
  <c r="E144" s="1"/>
  <c r="J146"/>
  <c r="E145" s="1"/>
  <c r="J147"/>
  <c r="E146" s="1"/>
  <c r="D146" s="1"/>
  <c r="J148"/>
  <c r="E147" s="1"/>
  <c r="D147" s="1"/>
  <c r="J149"/>
  <c r="E148" s="1"/>
  <c r="J150"/>
  <c r="E149" s="1"/>
  <c r="J151"/>
  <c r="E150" s="1"/>
  <c r="J152"/>
  <c r="E151" s="1"/>
  <c r="J153"/>
  <c r="E152" s="1"/>
  <c r="D152" s="1"/>
  <c r="J154"/>
  <c r="E153" s="1"/>
  <c r="J155"/>
  <c r="E154" s="1"/>
  <c r="D154" s="1"/>
  <c r="J156"/>
  <c r="E155" s="1"/>
  <c r="J157"/>
  <c r="E156" s="1"/>
  <c r="J158"/>
  <c r="E157" s="1"/>
  <c r="J159"/>
  <c r="E158" s="1"/>
  <c r="D158" s="1"/>
  <c r="J160"/>
  <c r="E159" s="1"/>
  <c r="J161"/>
  <c r="E160" s="1"/>
  <c r="D160" s="1"/>
  <c r="J162"/>
  <c r="E161" s="1"/>
  <c r="J163"/>
  <c r="E162" s="1"/>
  <c r="J164"/>
  <c r="E163" s="1"/>
  <c r="J165"/>
  <c r="E164" s="1"/>
  <c r="D164" s="1"/>
  <c r="J166"/>
  <c r="E165" s="1"/>
  <c r="J167"/>
  <c r="E166" s="1"/>
  <c r="D166" s="1"/>
  <c r="J168"/>
  <c r="E167" s="1"/>
  <c r="J169"/>
  <c r="E168" s="1"/>
  <c r="J170"/>
  <c r="E169" s="1"/>
  <c r="J171"/>
  <c r="E170" s="1"/>
  <c r="D170" s="1"/>
  <c r="J172"/>
  <c r="E171" s="1"/>
  <c r="J173"/>
  <c r="E172" s="1"/>
  <c r="D172" s="1"/>
  <c r="J174"/>
  <c r="E173" s="1"/>
  <c r="J175"/>
  <c r="E174" s="1"/>
  <c r="J176"/>
  <c r="E175" s="1"/>
  <c r="J177"/>
  <c r="E176" s="1"/>
  <c r="D176" s="1"/>
  <c r="J178"/>
  <c r="E177" s="1"/>
  <c r="D177" s="1"/>
  <c r="J179"/>
  <c r="E178" s="1"/>
  <c r="D178" s="1"/>
  <c r="J180"/>
  <c r="E179" s="1"/>
  <c r="J181"/>
  <c r="E180" s="1"/>
  <c r="J182"/>
  <c r="E181" s="1"/>
  <c r="J183"/>
  <c r="E182" s="1"/>
  <c r="D182" s="1"/>
  <c r="J184"/>
  <c r="E183" s="1"/>
  <c r="D183" s="1"/>
  <c r="J185"/>
  <c r="E184" s="1"/>
  <c r="J186"/>
  <c r="E185" s="1"/>
  <c r="J187"/>
  <c r="E186" s="1"/>
  <c r="J188"/>
  <c r="E187" s="1"/>
  <c r="J189"/>
  <c r="E188" s="1"/>
  <c r="D188" s="1"/>
  <c r="J190"/>
  <c r="E189" s="1"/>
  <c r="J191"/>
  <c r="E190" s="1"/>
  <c r="D190" s="1"/>
  <c r="J192"/>
  <c r="E191" s="1"/>
  <c r="J193"/>
  <c r="E192" s="1"/>
  <c r="J194"/>
  <c r="E193" s="1"/>
  <c r="J195"/>
  <c r="E194" s="1"/>
  <c r="D194" s="1"/>
  <c r="J196"/>
  <c r="E195" s="1"/>
  <c r="J197"/>
  <c r="E196" s="1"/>
  <c r="D196" s="1"/>
  <c r="J198"/>
  <c r="E197" s="1"/>
  <c r="J199"/>
  <c r="E198" s="1"/>
  <c r="J200"/>
  <c r="E199" s="1"/>
  <c r="J201"/>
  <c r="E200" s="1"/>
  <c r="D200" s="1"/>
  <c r="J202"/>
  <c r="E201" s="1"/>
  <c r="J203"/>
  <c r="E202" s="1"/>
  <c r="D202" s="1"/>
  <c r="J204"/>
  <c r="E203" s="1"/>
  <c r="J205"/>
  <c r="E204" s="1"/>
  <c r="J206"/>
  <c r="E205" s="1"/>
  <c r="J207"/>
  <c r="E206" s="1"/>
  <c r="D206" s="1"/>
  <c r="J208"/>
  <c r="E207" s="1"/>
  <c r="J209"/>
  <c r="E208" s="1"/>
  <c r="D208" s="1"/>
  <c r="J210"/>
  <c r="E209" s="1"/>
  <c r="J211"/>
  <c r="E210" s="1"/>
  <c r="J212"/>
  <c r="E211" s="1"/>
  <c r="D211" s="1"/>
  <c r="J213"/>
  <c r="E212" s="1"/>
  <c r="D212" s="1"/>
  <c r="J214"/>
  <c r="E213" s="1"/>
  <c r="D213" s="1"/>
  <c r="J215"/>
  <c r="E214" s="1"/>
  <c r="D214" s="1"/>
  <c r="J216"/>
  <c r="E215" s="1"/>
  <c r="J217"/>
  <c r="E216" s="1"/>
  <c r="J218"/>
  <c r="E217" s="1"/>
  <c r="D217" s="1"/>
  <c r="J219"/>
  <c r="E218" s="1"/>
  <c r="D218" s="1"/>
  <c r="J220"/>
  <c r="E219" s="1"/>
  <c r="D219" s="1"/>
  <c r="J221"/>
  <c r="E220" s="1"/>
  <c r="J222"/>
  <c r="E221" s="1"/>
  <c r="J223"/>
  <c r="E222" s="1"/>
  <c r="J224"/>
  <c r="E223" s="1"/>
  <c r="D223" s="1"/>
  <c r="J225"/>
  <c r="E224" s="1"/>
  <c r="D224" s="1"/>
  <c r="J226"/>
  <c r="E225" s="1"/>
  <c r="J227"/>
  <c r="E226" s="1"/>
  <c r="D226" s="1"/>
  <c r="J228"/>
  <c r="E227" s="1"/>
  <c r="J229"/>
  <c r="E228" s="1"/>
  <c r="J230"/>
  <c r="E229" s="1"/>
  <c r="J231"/>
  <c r="E230" s="1"/>
  <c r="D230" s="1"/>
  <c r="J232"/>
  <c r="E231" s="1"/>
  <c r="J233"/>
  <c r="E232" s="1"/>
  <c r="D232" s="1"/>
  <c r="J234"/>
  <c r="E233" s="1"/>
  <c r="J235"/>
  <c r="E234" s="1"/>
  <c r="J236"/>
  <c r="E235" s="1"/>
  <c r="D235" s="1"/>
  <c r="J237"/>
  <c r="E236" s="1"/>
  <c r="D236" s="1"/>
  <c r="J238"/>
  <c r="E237" s="1"/>
  <c r="J239"/>
  <c r="E238" s="1"/>
  <c r="D238" s="1"/>
  <c r="J240"/>
  <c r="E239" s="1"/>
  <c r="J241"/>
  <c r="E240" s="1"/>
  <c r="J242"/>
  <c r="E241" s="1"/>
  <c r="D241" s="1"/>
  <c r="J243"/>
  <c r="E242" s="1"/>
  <c r="D242" s="1"/>
  <c r="J244"/>
  <c r="E243" s="1"/>
  <c r="J245"/>
  <c r="E244" s="1"/>
  <c r="D244" s="1"/>
  <c r="J246"/>
  <c r="E245" s="1"/>
  <c r="J247"/>
  <c r="E246" s="1"/>
  <c r="J248"/>
  <c r="E247" s="1"/>
  <c r="J249"/>
  <c r="E248" s="1"/>
  <c r="D248" s="1"/>
  <c r="J250"/>
  <c r="E249" s="1"/>
  <c r="D249" s="1"/>
  <c r="J251"/>
  <c r="E250" s="1"/>
  <c r="D250" s="1"/>
  <c r="J252"/>
  <c r="E251" s="1"/>
  <c r="J253"/>
  <c r="E252" s="1"/>
  <c r="J254"/>
  <c r="E253" s="1"/>
  <c r="J255"/>
  <c r="E254" s="1"/>
  <c r="D254" s="1"/>
  <c r="J256"/>
  <c r="E255" s="1"/>
  <c r="D255" s="1"/>
  <c r="J257"/>
  <c r="E256" s="1"/>
  <c r="J258"/>
  <c r="E257" s="1"/>
  <c r="J259"/>
  <c r="E258" s="1"/>
  <c r="J260"/>
  <c r="E259" s="1"/>
  <c r="J261"/>
  <c r="E260" s="1"/>
  <c r="D260" s="1"/>
  <c r="J262"/>
  <c r="E261" s="1"/>
  <c r="J263"/>
  <c r="E262" s="1"/>
  <c r="D262" s="1"/>
  <c r="J264"/>
  <c r="E263" s="1"/>
  <c r="J265"/>
  <c r="E264" s="1"/>
  <c r="J266"/>
  <c r="E265" s="1"/>
  <c r="J267"/>
  <c r="E266" s="1"/>
  <c r="D266" s="1"/>
  <c r="J268"/>
  <c r="E267" s="1"/>
  <c r="J269"/>
  <c r="E268" s="1"/>
  <c r="D268" s="1"/>
  <c r="J270"/>
  <c r="E269" s="1"/>
  <c r="J271"/>
  <c r="E270" s="1"/>
  <c r="J272"/>
  <c r="E271" s="1"/>
  <c r="J273"/>
  <c r="E272" s="1"/>
  <c r="D272" s="1"/>
  <c r="J274"/>
  <c r="E273" s="1"/>
  <c r="J275"/>
  <c r="E274" s="1"/>
  <c r="D274" s="1"/>
  <c r="J276"/>
  <c r="E275" s="1"/>
  <c r="J277"/>
  <c r="E276" s="1"/>
  <c r="J278"/>
  <c r="E277" s="1"/>
  <c r="J279"/>
  <c r="E278" s="1"/>
  <c r="D278" s="1"/>
  <c r="J280"/>
  <c r="E279" s="1"/>
  <c r="J281"/>
  <c r="E280" s="1"/>
  <c r="D280" s="1"/>
  <c r="J282"/>
  <c r="E281" s="1"/>
  <c r="J283"/>
  <c r="E282" s="1"/>
  <c r="J284"/>
  <c r="E283" s="1"/>
  <c r="J285"/>
  <c r="E284" s="1"/>
  <c r="D284" s="1"/>
  <c r="J286"/>
  <c r="E285" s="1"/>
  <c r="D285" s="1"/>
  <c r="J287"/>
  <c r="E286" s="1"/>
  <c r="D286" s="1"/>
  <c r="J288"/>
  <c r="E287" s="1"/>
  <c r="J289"/>
  <c r="E288" s="1"/>
  <c r="J290"/>
  <c r="E289" s="1"/>
  <c r="J291"/>
  <c r="E290" s="1"/>
  <c r="D290" s="1"/>
  <c r="J292"/>
  <c r="E291" s="1"/>
  <c r="D291" s="1"/>
  <c r="J293"/>
  <c r="E292" s="1"/>
  <c r="J294"/>
  <c r="E293" s="1"/>
  <c r="J295"/>
  <c r="E294" s="1"/>
  <c r="J296"/>
  <c r="E295" s="1"/>
  <c r="J297"/>
  <c r="E296" s="1"/>
  <c r="D296" s="1"/>
  <c r="J298"/>
  <c r="E297" s="1"/>
  <c r="J299"/>
  <c r="E298" s="1"/>
  <c r="D298" s="1"/>
  <c r="J300"/>
  <c r="E299" s="1"/>
  <c r="J301"/>
  <c r="E300" s="1"/>
  <c r="J302"/>
  <c r="E301" s="1"/>
  <c r="J303"/>
  <c r="E302" s="1"/>
  <c r="D302" s="1"/>
  <c r="J304"/>
  <c r="E303" s="1"/>
  <c r="J305"/>
  <c r="E304" s="1"/>
  <c r="D304" s="1"/>
  <c r="J306"/>
  <c r="E305" s="1"/>
  <c r="J307"/>
  <c r="E306" s="1"/>
  <c r="J308"/>
  <c r="E307" s="1"/>
  <c r="J309"/>
  <c r="E308" s="1"/>
  <c r="D308" s="1"/>
  <c r="J310"/>
  <c r="E309" s="1"/>
  <c r="J311"/>
  <c r="E310" s="1"/>
  <c r="D310" s="1"/>
  <c r="J312"/>
  <c r="E311" s="1"/>
  <c r="J313"/>
  <c r="E312" s="1"/>
  <c r="J314"/>
  <c r="E313" s="1"/>
  <c r="J315"/>
  <c r="E314" s="1"/>
  <c r="D314" s="1"/>
  <c r="J316"/>
  <c r="E315" s="1"/>
  <c r="J317"/>
  <c r="E316" s="1"/>
  <c r="D316" s="1"/>
  <c r="J318"/>
  <c r="E317" s="1"/>
  <c r="J319"/>
  <c r="E318" s="1"/>
  <c r="J320"/>
  <c r="E319" s="1"/>
  <c r="J321"/>
  <c r="E320" s="1"/>
  <c r="D320" s="1"/>
  <c r="J322"/>
  <c r="E321" s="1"/>
  <c r="D321" s="1"/>
  <c r="J323"/>
  <c r="E322" s="1"/>
  <c r="D322" s="1"/>
  <c r="J324"/>
  <c r="E323" s="1"/>
  <c r="J325"/>
  <c r="E324" s="1"/>
  <c r="J326"/>
  <c r="E325" s="1"/>
  <c r="J327"/>
  <c r="E326" s="1"/>
  <c r="D326" s="1"/>
  <c r="J328"/>
  <c r="E327" s="1"/>
  <c r="D327" s="1"/>
  <c r="J329"/>
  <c r="E328" s="1"/>
  <c r="J330"/>
  <c r="E329" s="1"/>
  <c r="J331"/>
  <c r="E330" s="1"/>
  <c r="J332"/>
  <c r="E331" s="1"/>
  <c r="J333"/>
  <c r="E332" s="1"/>
  <c r="D332" s="1"/>
  <c r="J334"/>
  <c r="E333" s="1"/>
  <c r="J335"/>
  <c r="E334" s="1"/>
  <c r="D334" s="1"/>
  <c r="J336"/>
  <c r="E335" s="1"/>
  <c r="J337"/>
  <c r="E336" s="1"/>
  <c r="J338"/>
  <c r="E337" s="1"/>
  <c r="J339"/>
  <c r="E338" s="1"/>
  <c r="D338" s="1"/>
  <c r="J340"/>
  <c r="E339" s="1"/>
  <c r="J341"/>
  <c r="E340" s="1"/>
  <c r="D340" s="1"/>
  <c r="J342"/>
  <c r="E341" s="1"/>
  <c r="J343"/>
  <c r="E342" s="1"/>
  <c r="J344"/>
  <c r="E343" s="1"/>
  <c r="J345"/>
  <c r="E344" s="1"/>
  <c r="D344" s="1"/>
  <c r="J346"/>
  <c r="E345" s="1"/>
  <c r="J347"/>
  <c r="E346" s="1"/>
  <c r="D346" s="1"/>
  <c r="J348"/>
  <c r="E347" s="1"/>
  <c r="J349"/>
  <c r="E348" s="1"/>
  <c r="J350"/>
  <c r="E349" s="1"/>
  <c r="J351"/>
  <c r="E350" s="1"/>
  <c r="D350" s="1"/>
  <c r="J352"/>
  <c r="E351" s="1"/>
  <c r="J353"/>
  <c r="E352" s="1"/>
  <c r="D352" s="1"/>
  <c r="J354"/>
  <c r="E353" s="1"/>
  <c r="J355"/>
  <c r="E354" s="1"/>
  <c r="J356"/>
  <c r="E355" s="1"/>
  <c r="J357"/>
  <c r="E356" s="1"/>
  <c r="D356" s="1"/>
  <c r="J358"/>
  <c r="E357" s="1"/>
  <c r="D357" s="1"/>
  <c r="J359"/>
  <c r="E358" s="1"/>
  <c r="D358" s="1"/>
  <c r="J360"/>
  <c r="E359" s="1"/>
  <c r="J361"/>
  <c r="E360" s="1"/>
  <c r="J362"/>
  <c r="E361" s="1"/>
  <c r="J363"/>
  <c r="E362" s="1"/>
  <c r="D362" s="1"/>
  <c r="J364"/>
  <c r="E363" s="1"/>
  <c r="D363" s="1"/>
  <c r="J365"/>
  <c r="E364" s="1"/>
  <c r="J366"/>
  <c r="E365" s="1"/>
  <c r="J367"/>
  <c r="E366" s="1"/>
  <c r="J368"/>
  <c r="E367" s="1"/>
  <c r="D367" s="1"/>
  <c r="J369"/>
  <c r="E368" s="1"/>
  <c r="D368" s="1"/>
  <c r="J370"/>
  <c r="E369" s="1"/>
  <c r="J371"/>
  <c r="E370" s="1"/>
  <c r="D370" s="1"/>
  <c r="J372"/>
  <c r="E371" s="1"/>
  <c r="J373"/>
  <c r="E372" s="1"/>
  <c r="J374"/>
  <c r="E373" s="1"/>
  <c r="J375"/>
  <c r="E374" s="1"/>
  <c r="D374" s="1"/>
  <c r="J376"/>
  <c r="E375" s="1"/>
  <c r="J377"/>
  <c r="E376" s="1"/>
  <c r="D376" s="1"/>
  <c r="J378"/>
  <c r="E377" s="1"/>
  <c r="J379"/>
  <c r="E378" s="1"/>
  <c r="J380"/>
  <c r="E379" s="1"/>
  <c r="J381"/>
  <c r="E380" s="1"/>
  <c r="D380" s="1"/>
  <c r="J382"/>
  <c r="E381" s="1"/>
  <c r="J383"/>
  <c r="E382" s="1"/>
  <c r="D382" s="1"/>
  <c r="J384"/>
  <c r="E383" s="1"/>
  <c r="J385"/>
  <c r="E384" s="1"/>
  <c r="J386"/>
  <c r="E385" s="1"/>
  <c r="J387"/>
  <c r="E386" s="1"/>
  <c r="D386" s="1"/>
  <c r="J388"/>
  <c r="E387" s="1"/>
  <c r="J389"/>
  <c r="E388" s="1"/>
  <c r="D388" s="1"/>
  <c r="J390"/>
  <c r="E389" s="1"/>
  <c r="J391"/>
  <c r="E390" s="1"/>
  <c r="J392"/>
  <c r="E391" s="1"/>
  <c r="D391" s="1"/>
  <c r="J393"/>
  <c r="E392" s="1"/>
  <c r="D392" s="1"/>
  <c r="J394"/>
  <c r="E393" s="1"/>
  <c r="D393" s="1"/>
  <c r="J395"/>
  <c r="E394" s="1"/>
  <c r="D394" s="1"/>
  <c r="J396"/>
  <c r="E395" s="1"/>
  <c r="J397"/>
  <c r="E396" s="1"/>
  <c r="J398"/>
  <c r="E397" s="1"/>
  <c r="J399"/>
  <c r="E398" s="1"/>
  <c r="D398" s="1"/>
  <c r="J400"/>
  <c r="E399" s="1"/>
  <c r="D399" s="1"/>
  <c r="J401"/>
  <c r="E400" s="1"/>
  <c r="J402"/>
  <c r="E401" s="1"/>
  <c r="J403"/>
  <c r="E402" s="1"/>
  <c r="J404"/>
  <c r="E403" s="1"/>
  <c r="D403" s="1"/>
  <c r="J405"/>
  <c r="E404" s="1"/>
  <c r="D404" s="1"/>
  <c r="J406"/>
  <c r="E405" s="1"/>
  <c r="J407"/>
  <c r="E406" s="1"/>
  <c r="D406" s="1"/>
  <c r="J408"/>
  <c r="E407" s="1"/>
  <c r="J409"/>
  <c r="E408" s="1"/>
  <c r="J410"/>
  <c r="E409" s="1"/>
  <c r="D409" s="1"/>
  <c r="J411"/>
  <c r="E410" s="1"/>
  <c r="D410" s="1"/>
  <c r="J412"/>
  <c r="E411" s="1"/>
  <c r="J413"/>
  <c r="E412" s="1"/>
  <c r="D412" s="1"/>
  <c r="J414"/>
  <c r="E413" s="1"/>
  <c r="J415"/>
  <c r="E414" s="1"/>
  <c r="J416"/>
  <c r="E415" s="1"/>
  <c r="D415" s="1"/>
  <c r="J417"/>
  <c r="E416" s="1"/>
  <c r="D416" s="1"/>
  <c r="J418"/>
  <c r="E417" s="1"/>
  <c r="J419"/>
  <c r="E418" s="1"/>
  <c r="D418" s="1"/>
  <c r="J420"/>
  <c r="E419" s="1"/>
  <c r="J421"/>
  <c r="E420" s="1"/>
  <c r="J422"/>
  <c r="E421" s="1"/>
  <c r="D421" s="1"/>
  <c r="J423"/>
  <c r="E422" s="1"/>
  <c r="D422" s="1"/>
  <c r="J424"/>
  <c r="E423" s="1"/>
  <c r="J425"/>
  <c r="E424" s="1"/>
  <c r="D424" s="1"/>
  <c r="J426"/>
  <c r="E425" s="1"/>
  <c r="J427"/>
  <c r="E426" s="1"/>
  <c r="J428"/>
  <c r="E427" s="1"/>
  <c r="D427" s="1"/>
  <c r="J429"/>
  <c r="E428" s="1"/>
  <c r="D428" s="1"/>
  <c r="J430"/>
  <c r="E429" s="1"/>
  <c r="D429" s="1"/>
  <c r="J431"/>
  <c r="E430" s="1"/>
  <c r="D430" s="1"/>
  <c r="J432"/>
  <c r="E431" s="1"/>
  <c r="J433"/>
  <c r="E432" s="1"/>
  <c r="J434"/>
  <c r="E433" s="1"/>
  <c r="D433" s="1"/>
  <c r="J435"/>
  <c r="E434" s="1"/>
  <c r="D434" s="1"/>
  <c r="J436"/>
  <c r="E435" s="1"/>
  <c r="D435" s="1"/>
  <c r="J437"/>
  <c r="E436" s="1"/>
  <c r="J438"/>
  <c r="E437" s="1"/>
  <c r="J439"/>
  <c r="E438" s="1"/>
  <c r="J440"/>
  <c r="E439" s="1"/>
  <c r="D439" s="1"/>
  <c r="J441"/>
  <c r="E440" s="1"/>
  <c r="D440" s="1"/>
  <c r="J442"/>
  <c r="E441" s="1"/>
  <c r="J443"/>
  <c r="E442" s="1"/>
  <c r="D442" s="1"/>
  <c r="J444"/>
  <c r="E443" s="1"/>
  <c r="J445"/>
  <c r="E444" s="1"/>
  <c r="J446"/>
  <c r="E445" s="1"/>
  <c r="D445" s="1"/>
  <c r="J447"/>
  <c r="E446" s="1"/>
  <c r="D446" s="1"/>
  <c r="J448"/>
  <c r="E447" s="1"/>
  <c r="J449"/>
  <c r="E448" s="1"/>
  <c r="D448" s="1"/>
  <c r="J450"/>
  <c r="E449" s="1"/>
  <c r="J451"/>
  <c r="E450" s="1"/>
  <c r="J452"/>
  <c r="E451" s="1"/>
  <c r="D451" s="1"/>
  <c r="J453"/>
  <c r="E452" s="1"/>
  <c r="D452" s="1"/>
  <c r="J454"/>
  <c r="E453" s="1"/>
  <c r="J455"/>
  <c r="E454" s="1"/>
  <c r="D454" s="1"/>
  <c r="J456"/>
  <c r="E455" s="1"/>
  <c r="J457"/>
  <c r="E456" s="1"/>
  <c r="J458"/>
  <c r="E457" s="1"/>
  <c r="D457" s="1"/>
  <c r="J459"/>
  <c r="E458" s="1"/>
  <c r="D458" s="1"/>
  <c r="J460"/>
  <c r="E459" s="1"/>
  <c r="J461"/>
  <c r="E460" s="1"/>
  <c r="D460" s="1"/>
  <c r="J462"/>
  <c r="E461" s="1"/>
  <c r="J463"/>
  <c r="E462" s="1"/>
  <c r="J464"/>
  <c r="E463" s="1"/>
  <c r="J465"/>
  <c r="E464" s="1"/>
  <c r="D464" s="1"/>
  <c r="J466"/>
  <c r="E465" s="1"/>
  <c r="D465" s="1"/>
  <c r="J467"/>
  <c r="E466" s="1"/>
  <c r="D466" s="1"/>
  <c r="J468"/>
  <c r="E467" s="1"/>
  <c r="J469"/>
  <c r="E468" s="1"/>
  <c r="J470"/>
  <c r="E469" s="1"/>
  <c r="J471"/>
  <c r="E470" s="1"/>
  <c r="D470" s="1"/>
  <c r="J472"/>
  <c r="E471" s="1"/>
  <c r="D471" s="1"/>
  <c r="J473"/>
  <c r="E472" s="1"/>
  <c r="J474"/>
  <c r="E473" s="1"/>
  <c r="J475"/>
  <c r="E474" s="1"/>
  <c r="J476"/>
  <c r="E475" s="1"/>
  <c r="J477"/>
  <c r="E476" s="1"/>
  <c r="D476" s="1"/>
  <c r="J478"/>
  <c r="E477" s="1"/>
  <c r="J479"/>
  <c r="E478" s="1"/>
  <c r="D478" s="1"/>
  <c r="J480"/>
  <c r="E479" s="1"/>
  <c r="J481"/>
  <c r="E480" s="1"/>
  <c r="J482"/>
  <c r="E481" s="1"/>
  <c r="J483"/>
  <c r="E482" s="1"/>
  <c r="D482" s="1"/>
  <c r="J484"/>
  <c r="E483" s="1"/>
  <c r="J485"/>
  <c r="E484" s="1"/>
  <c r="D484" s="1"/>
  <c r="J486"/>
  <c r="E485" s="1"/>
  <c r="J487"/>
  <c r="E486" s="1"/>
  <c r="J488"/>
  <c r="E487" s="1"/>
  <c r="J489"/>
  <c r="E488" s="1"/>
  <c r="D488" s="1"/>
  <c r="J490"/>
  <c r="E489" s="1"/>
  <c r="J491"/>
  <c r="E490" s="1"/>
  <c r="D490" s="1"/>
  <c r="J492"/>
  <c r="E491" s="1"/>
  <c r="J493"/>
  <c r="E492" s="1"/>
  <c r="J494"/>
  <c r="E493" s="1"/>
  <c r="J495"/>
  <c r="E494" s="1"/>
  <c r="D494" s="1"/>
  <c r="J496"/>
  <c r="E495" s="1"/>
  <c r="J497"/>
  <c r="E496" s="1"/>
  <c r="D496" s="1"/>
  <c r="J498"/>
  <c r="E497" s="1"/>
  <c r="J499"/>
  <c r="E498" s="1"/>
  <c r="J500"/>
  <c r="E499" s="1"/>
  <c r="J501"/>
  <c r="E500" s="1"/>
  <c r="D500" s="1"/>
  <c r="J502"/>
  <c r="E501" s="1"/>
  <c r="D501" s="1"/>
  <c r="J503"/>
  <c r="E502" s="1"/>
  <c r="D502" s="1"/>
  <c r="J504"/>
  <c r="E503" s="1"/>
  <c r="J505"/>
  <c r="E504" s="1"/>
  <c r="J506"/>
  <c r="E505" s="1"/>
  <c r="J507"/>
  <c r="E506" s="1"/>
  <c r="D506" s="1"/>
  <c r="J508"/>
  <c r="E507" s="1"/>
  <c r="D507" s="1"/>
  <c r="J509"/>
  <c r="E508" s="1"/>
  <c r="J510"/>
  <c r="E509" s="1"/>
  <c r="J511"/>
  <c r="E510" s="1"/>
  <c r="J512"/>
  <c r="E511" s="1"/>
  <c r="J513"/>
  <c r="E512" s="1"/>
  <c r="D512" s="1"/>
  <c r="J514"/>
  <c r="E513" s="1"/>
  <c r="J515"/>
  <c r="E514" s="1"/>
  <c r="D514" s="1"/>
  <c r="J516"/>
  <c r="E515" s="1"/>
  <c r="J517"/>
  <c r="E516" s="1"/>
  <c r="J518"/>
  <c r="E517" s="1"/>
  <c r="J519"/>
  <c r="E518" s="1"/>
  <c r="D518" s="1"/>
  <c r="J520"/>
  <c r="E519" s="1"/>
  <c r="J521"/>
  <c r="E520" s="1"/>
  <c r="D520" s="1"/>
  <c r="J522"/>
  <c r="E521" s="1"/>
  <c r="J523"/>
  <c r="E522" s="1"/>
  <c r="J524"/>
  <c r="E523" s="1"/>
  <c r="J525"/>
  <c r="E524" s="1"/>
  <c r="D524" s="1"/>
  <c r="J526"/>
  <c r="E525" s="1"/>
  <c r="J527"/>
  <c r="E526" s="1"/>
  <c r="D526" s="1"/>
  <c r="J528"/>
  <c r="E527" s="1"/>
  <c r="J529"/>
  <c r="E528" s="1"/>
  <c r="J530"/>
  <c r="E529" s="1"/>
  <c r="J531"/>
  <c r="E530" s="1"/>
  <c r="D530" s="1"/>
  <c r="J532"/>
  <c r="E531" s="1"/>
  <c r="J533"/>
  <c r="E532" s="1"/>
  <c r="D532" s="1"/>
  <c r="J534"/>
  <c r="E533" s="1"/>
  <c r="J535"/>
  <c r="E534" s="1"/>
  <c r="J536"/>
  <c r="E535" s="1"/>
  <c r="J537"/>
  <c r="E536" s="1"/>
  <c r="D536" s="1"/>
  <c r="J538"/>
  <c r="E537" s="1"/>
  <c r="D537" s="1"/>
  <c r="J539"/>
  <c r="E538" s="1"/>
  <c r="D538" s="1"/>
  <c r="J540"/>
  <c r="E539" s="1"/>
  <c r="J541"/>
  <c r="E540" s="1"/>
  <c r="J542"/>
  <c r="E541" s="1"/>
  <c r="J543"/>
  <c r="E542" s="1"/>
  <c r="D542" s="1"/>
  <c r="J544"/>
  <c r="E543" s="1"/>
  <c r="D543" s="1"/>
  <c r="J545"/>
  <c r="E544" s="1"/>
  <c r="J546"/>
  <c r="E545" s="1"/>
  <c r="J547"/>
  <c r="E546" s="1"/>
  <c r="J548"/>
  <c r="E547" s="1"/>
  <c r="D547" s="1"/>
  <c r="J549"/>
  <c r="E548" s="1"/>
  <c r="D548" s="1"/>
  <c r="J550"/>
  <c r="E549" s="1"/>
  <c r="J551"/>
  <c r="E550" s="1"/>
  <c r="D550" s="1"/>
  <c r="J552"/>
  <c r="E551" s="1"/>
  <c r="J553"/>
  <c r="E552" s="1"/>
  <c r="J554"/>
  <c r="E553" s="1"/>
  <c r="D553" s="1"/>
  <c r="J555"/>
  <c r="E554" s="1"/>
  <c r="D554" s="1"/>
  <c r="J556"/>
  <c r="E555" s="1"/>
  <c r="D555" s="1"/>
  <c r="J557"/>
  <c r="E556" s="1"/>
  <c r="J558"/>
  <c r="E557" s="1"/>
  <c r="D557" s="1"/>
  <c r="J559"/>
  <c r="E558" s="1"/>
  <c r="J560"/>
  <c r="E559" s="1"/>
  <c r="J561"/>
  <c r="E560" s="1"/>
  <c r="D560" s="1"/>
  <c r="J562"/>
  <c r="E561" s="1"/>
  <c r="D561" s="1"/>
  <c r="J563"/>
  <c r="E562" s="1"/>
  <c r="J564"/>
  <c r="E563" s="1"/>
  <c r="D563" s="1"/>
  <c r="J565"/>
  <c r="E564" s="1"/>
  <c r="J566"/>
  <c r="E565" s="1"/>
  <c r="J567"/>
  <c r="E566" s="1"/>
  <c r="D566" s="1"/>
  <c r="J568"/>
  <c r="E567" s="1"/>
  <c r="D567" s="1"/>
  <c r="J569"/>
  <c r="E568" s="1"/>
  <c r="J570"/>
  <c r="E569" s="1"/>
  <c r="D569" s="1"/>
  <c r="J571"/>
  <c r="E570" s="1"/>
  <c r="J572"/>
  <c r="E571" s="1"/>
  <c r="J573"/>
  <c r="E572" s="1"/>
  <c r="D572" s="1"/>
  <c r="J574"/>
  <c r="E573" s="1"/>
  <c r="D573" s="1"/>
  <c r="J575"/>
  <c r="E574" s="1"/>
  <c r="J576"/>
  <c r="E575" s="1"/>
  <c r="D575" s="1"/>
  <c r="J577"/>
  <c r="E576" s="1"/>
  <c r="J578"/>
  <c r="E577" s="1"/>
  <c r="J579"/>
  <c r="E578" s="1"/>
  <c r="D578" s="1"/>
  <c r="J580"/>
  <c r="E579" s="1"/>
  <c r="D579" s="1"/>
  <c r="J581"/>
  <c r="E580" s="1"/>
  <c r="J582"/>
  <c r="E581" s="1"/>
  <c r="D581" s="1"/>
  <c r="J583"/>
  <c r="E582" s="1"/>
  <c r="J584"/>
  <c r="E583" s="1"/>
  <c r="J585"/>
  <c r="E584" s="1"/>
  <c r="D584" s="1"/>
  <c r="J586"/>
  <c r="E585" s="1"/>
  <c r="D585" s="1"/>
  <c r="J587"/>
  <c r="E586" s="1"/>
  <c r="J588"/>
  <c r="E587" s="1"/>
  <c r="D587" s="1"/>
  <c r="J589"/>
  <c r="E588" s="1"/>
  <c r="J590"/>
  <c r="E589" s="1"/>
  <c r="J591"/>
  <c r="E590" s="1"/>
  <c r="D590" s="1"/>
  <c r="J592"/>
  <c r="E591" s="1"/>
  <c r="D591" s="1"/>
  <c r="J593"/>
  <c r="E592" s="1"/>
  <c r="J594"/>
  <c r="E593" s="1"/>
  <c r="D593" s="1"/>
  <c r="J595"/>
  <c r="E594" s="1"/>
  <c r="J596"/>
  <c r="E595" s="1"/>
  <c r="J597"/>
  <c r="E596" s="1"/>
  <c r="D596" s="1"/>
  <c r="J598"/>
  <c r="E597" s="1"/>
  <c r="D597" s="1"/>
  <c r="J599"/>
  <c r="E598" s="1"/>
  <c r="J600"/>
  <c r="E599" s="1"/>
  <c r="D599" s="1"/>
  <c r="J601"/>
  <c r="E600" s="1"/>
  <c r="J602"/>
  <c r="E601" s="1"/>
  <c r="J603"/>
  <c r="E602" s="1"/>
  <c r="D602" s="1"/>
  <c r="J604"/>
  <c r="E603" s="1"/>
  <c r="D603" s="1"/>
  <c r="J605"/>
  <c r="E604" s="1"/>
  <c r="J606"/>
  <c r="E605" s="1"/>
  <c r="D605" s="1"/>
  <c r="J607"/>
  <c r="E606" s="1"/>
  <c r="J608"/>
  <c r="E607" s="1"/>
  <c r="J609"/>
  <c r="E608" s="1"/>
  <c r="D608" s="1"/>
  <c r="J610"/>
  <c r="E609" s="1"/>
  <c r="D609" s="1"/>
  <c r="J611"/>
  <c r="E610" s="1"/>
  <c r="J612"/>
  <c r="E611" s="1"/>
  <c r="D611" s="1"/>
  <c r="J613"/>
  <c r="E612" s="1"/>
  <c r="J614"/>
  <c r="E613" s="1"/>
  <c r="J615"/>
  <c r="E614" s="1"/>
  <c r="D614" s="1"/>
  <c r="J616"/>
  <c r="E615" s="1"/>
  <c r="D615" s="1"/>
  <c r="J617"/>
  <c r="E616" s="1"/>
  <c r="J618"/>
  <c r="E617" s="1"/>
  <c r="D617" s="1"/>
  <c r="J619"/>
  <c r="E618" s="1"/>
  <c r="J620"/>
  <c r="E619" s="1"/>
  <c r="J621"/>
  <c r="E620" s="1"/>
  <c r="D620" s="1"/>
  <c r="J622"/>
  <c r="E621" s="1"/>
  <c r="D621" s="1"/>
  <c r="J623"/>
  <c r="E622" s="1"/>
  <c r="J624"/>
  <c r="E623" s="1"/>
  <c r="D623" s="1"/>
  <c r="J625"/>
  <c r="E624" s="1"/>
  <c r="J626"/>
  <c r="E625" s="1"/>
  <c r="J627"/>
  <c r="E626" s="1"/>
  <c r="D626" s="1"/>
  <c r="J628"/>
  <c r="E627" s="1"/>
  <c r="D627" s="1"/>
  <c r="J629"/>
  <c r="E628" s="1"/>
  <c r="J630"/>
  <c r="E629" s="1"/>
  <c r="D629" s="1"/>
  <c r="J631"/>
  <c r="E630" s="1"/>
  <c r="J632"/>
  <c r="E631" s="1"/>
  <c r="J633"/>
  <c r="E632" s="1"/>
  <c r="D632" s="1"/>
  <c r="J634"/>
  <c r="E633" s="1"/>
  <c r="D633" s="1"/>
  <c r="J635"/>
  <c r="E634" s="1"/>
  <c r="J636"/>
  <c r="E635" s="1"/>
  <c r="D635" s="1"/>
  <c r="J637"/>
  <c r="E636" s="1"/>
  <c r="J638"/>
  <c r="E637" s="1"/>
  <c r="J639"/>
  <c r="E638" s="1"/>
  <c r="D638" s="1"/>
  <c r="J640"/>
  <c r="E639" s="1"/>
  <c r="D639" s="1"/>
  <c r="J641"/>
  <c r="E640" s="1"/>
  <c r="J642"/>
  <c r="E641" s="1"/>
  <c r="D641" s="1"/>
  <c r="J643"/>
  <c r="E642" s="1"/>
  <c r="J644"/>
  <c r="E643" s="1"/>
  <c r="J645"/>
  <c r="E644" s="1"/>
  <c r="D644" s="1"/>
  <c r="J646"/>
  <c r="E645" s="1"/>
  <c r="D645" s="1"/>
  <c r="J647"/>
  <c r="E646" s="1"/>
  <c r="J648"/>
  <c r="E647" s="1"/>
  <c r="D647" s="1"/>
  <c r="J649"/>
  <c r="E648" s="1"/>
  <c r="J650"/>
  <c r="E649" s="1"/>
  <c r="J651"/>
  <c r="E650" s="1"/>
  <c r="D650" s="1"/>
  <c r="J652"/>
  <c r="E651" s="1"/>
  <c r="D651" s="1"/>
  <c r="J653"/>
  <c r="E652" s="1"/>
  <c r="J654"/>
  <c r="E653" s="1"/>
  <c r="D653" s="1"/>
  <c r="J655"/>
  <c r="E654" s="1"/>
  <c r="J656"/>
  <c r="E655" s="1"/>
  <c r="J657"/>
  <c r="E656" s="1"/>
  <c r="D656" s="1"/>
  <c r="J658"/>
  <c r="E657" s="1"/>
  <c r="D657" s="1"/>
  <c r="J659"/>
  <c r="E658" s="1"/>
  <c r="J660"/>
  <c r="E659" s="1"/>
  <c r="D659" s="1"/>
  <c r="J661"/>
  <c r="E660" s="1"/>
  <c r="J662"/>
  <c r="E661" s="1"/>
  <c r="J663"/>
  <c r="E662" s="1"/>
  <c r="D662" s="1"/>
  <c r="J664"/>
  <c r="E663" s="1"/>
  <c r="D663" s="1"/>
  <c r="J665"/>
  <c r="E664" s="1"/>
  <c r="J666"/>
  <c r="E665" s="1"/>
  <c r="D665" s="1"/>
  <c r="J667"/>
  <c r="E666" s="1"/>
  <c r="J668"/>
  <c r="E667" s="1"/>
  <c r="J669"/>
  <c r="E668" s="1"/>
  <c r="D668" s="1"/>
  <c r="J670"/>
  <c r="E669" s="1"/>
  <c r="D669" s="1"/>
  <c r="J671"/>
  <c r="E670" s="1"/>
  <c r="J672"/>
  <c r="E671" s="1"/>
  <c r="D671" s="1"/>
  <c r="J673"/>
  <c r="E672" s="1"/>
  <c r="J674"/>
  <c r="E673" s="1"/>
  <c r="J675"/>
  <c r="E674" s="1"/>
  <c r="D674" s="1"/>
  <c r="J676"/>
  <c r="E675" s="1"/>
  <c r="D675" s="1"/>
  <c r="J677"/>
  <c r="E676" s="1"/>
  <c r="J678"/>
  <c r="E677" s="1"/>
  <c r="D677" s="1"/>
  <c r="J679"/>
  <c r="E678" s="1"/>
  <c r="J680"/>
  <c r="E679" s="1"/>
  <c r="J681"/>
  <c r="E680" s="1"/>
  <c r="D680" s="1"/>
  <c r="J682"/>
  <c r="E681" s="1"/>
  <c r="D681" s="1"/>
  <c r="J683"/>
  <c r="E682" s="1"/>
  <c r="J684"/>
  <c r="E683" s="1"/>
  <c r="D683" s="1"/>
  <c r="J685"/>
  <c r="E684" s="1"/>
  <c r="J686"/>
  <c r="E685" s="1"/>
  <c r="J687"/>
  <c r="E686" s="1"/>
  <c r="D686" s="1"/>
  <c r="J688"/>
  <c r="E687" s="1"/>
  <c r="D687" s="1"/>
  <c r="J689"/>
  <c r="E688" s="1"/>
  <c r="J690"/>
  <c r="E689" s="1"/>
  <c r="D689" s="1"/>
  <c r="J691"/>
  <c r="E690" s="1"/>
  <c r="J692"/>
  <c r="E691" s="1"/>
  <c r="J693"/>
  <c r="E692" s="1"/>
  <c r="D692" s="1"/>
  <c r="J694"/>
  <c r="E693" s="1"/>
  <c r="D693" s="1"/>
  <c r="J695"/>
  <c r="E694" s="1"/>
  <c r="J696"/>
  <c r="E695" s="1"/>
  <c r="D695" s="1"/>
  <c r="J697"/>
  <c r="E696" s="1"/>
  <c r="J698"/>
  <c r="E697" s="1"/>
  <c r="J699"/>
  <c r="E698" s="1"/>
  <c r="D698" s="1"/>
  <c r="J700"/>
  <c r="E699" s="1"/>
  <c r="D699" s="1"/>
  <c r="J701"/>
  <c r="E700" s="1"/>
  <c r="J702"/>
  <c r="E701" s="1"/>
  <c r="D701" s="1"/>
  <c r="J703"/>
  <c r="E702" s="1"/>
  <c r="J704"/>
  <c r="E703" s="1"/>
  <c r="J705"/>
  <c r="E704" s="1"/>
  <c r="D704" s="1"/>
  <c r="J706"/>
  <c r="E705" s="1"/>
  <c r="D705" s="1"/>
  <c r="J707"/>
  <c r="E706" s="1"/>
  <c r="J708"/>
  <c r="E707" s="1"/>
  <c r="D707" s="1"/>
  <c r="J709"/>
  <c r="E708" s="1"/>
  <c r="J710"/>
  <c r="E709" s="1"/>
  <c r="J711"/>
  <c r="E710" s="1"/>
  <c r="D710" s="1"/>
  <c r="J712"/>
  <c r="E711" s="1"/>
  <c r="D711" s="1"/>
  <c r="J713"/>
  <c r="E712" s="1"/>
  <c r="J714"/>
  <c r="E713" s="1"/>
  <c r="D713" s="1"/>
  <c r="J715"/>
  <c r="E714" s="1"/>
  <c r="J716"/>
  <c r="E715" s="1"/>
  <c r="J717"/>
  <c r="E716" s="1"/>
  <c r="D716" s="1"/>
  <c r="J718"/>
  <c r="E717" s="1"/>
  <c r="D717" s="1"/>
  <c r="J719"/>
  <c r="E718" s="1"/>
  <c r="J720"/>
  <c r="E719" s="1"/>
  <c r="D719" s="1"/>
  <c r="J721"/>
  <c r="E720" s="1"/>
  <c r="J722"/>
  <c r="E721" s="1"/>
  <c r="J723"/>
  <c r="E722" s="1"/>
  <c r="D722" s="1"/>
  <c r="J724"/>
  <c r="E723" s="1"/>
  <c r="D723" s="1"/>
  <c r="J725"/>
  <c r="E724" s="1"/>
  <c r="J726"/>
  <c r="E725" s="1"/>
  <c r="D725" s="1"/>
  <c r="J727"/>
  <c r="E726" s="1"/>
  <c r="J728"/>
  <c r="E727" s="1"/>
  <c r="J729"/>
  <c r="E728" s="1"/>
  <c r="D728" s="1"/>
  <c r="J730"/>
  <c r="E729" s="1"/>
  <c r="D729" s="1"/>
  <c r="J731"/>
  <c r="E730" s="1"/>
  <c r="J732"/>
  <c r="E731" s="1"/>
  <c r="D731" s="1"/>
  <c r="J733"/>
  <c r="E732" s="1"/>
  <c r="J734"/>
  <c r="E733" s="1"/>
  <c r="J735"/>
  <c r="E734" s="1"/>
  <c r="D734" s="1"/>
  <c r="J736"/>
  <c r="E735" s="1"/>
  <c r="D735" s="1"/>
  <c r="J737"/>
  <c r="E736" s="1"/>
  <c r="J738"/>
  <c r="E737" s="1"/>
  <c r="D737" s="1"/>
  <c r="J739"/>
  <c r="E738" s="1"/>
  <c r="J740"/>
  <c r="E739" s="1"/>
  <c r="J741"/>
  <c r="E740" s="1"/>
  <c r="D740" s="1"/>
  <c r="J742"/>
  <c r="E741" s="1"/>
  <c r="D741" s="1"/>
  <c r="J743"/>
  <c r="E742" s="1"/>
  <c r="J744"/>
  <c r="E743" s="1"/>
  <c r="D743" s="1"/>
  <c r="J745"/>
  <c r="E744" s="1"/>
  <c r="J746"/>
  <c r="E745" s="1"/>
  <c r="J747"/>
  <c r="E746" s="1"/>
  <c r="D746" s="1"/>
  <c r="J748"/>
  <c r="E747" s="1"/>
  <c r="D747" s="1"/>
  <c r="J749"/>
  <c r="E748" s="1"/>
  <c r="J750"/>
  <c r="E749" s="1"/>
  <c r="D749" s="1"/>
  <c r="J751"/>
  <c r="E750" s="1"/>
  <c r="J752"/>
  <c r="E751" s="1"/>
  <c r="J753"/>
  <c r="E752" s="1"/>
  <c r="D752" s="1"/>
  <c r="J754"/>
  <c r="E753" s="1"/>
  <c r="D753" s="1"/>
  <c r="J755"/>
  <c r="E754" s="1"/>
  <c r="J756"/>
  <c r="E755" s="1"/>
  <c r="D755" s="1"/>
  <c r="J757"/>
  <c r="E756" s="1"/>
  <c r="J758"/>
  <c r="E757" s="1"/>
  <c r="J759"/>
  <c r="E758" s="1"/>
  <c r="D758" s="1"/>
  <c r="J760"/>
  <c r="E759" s="1"/>
  <c r="D759" s="1"/>
  <c r="J761"/>
  <c r="E760" s="1"/>
  <c r="J762"/>
  <c r="E761" s="1"/>
  <c r="D761" s="1"/>
  <c r="J763"/>
  <c r="E762" s="1"/>
  <c r="J764"/>
  <c r="E763" s="1"/>
  <c r="J765"/>
  <c r="E764" s="1"/>
  <c r="D764" s="1"/>
  <c r="J766"/>
  <c r="E765" s="1"/>
  <c r="D765" s="1"/>
  <c r="J767"/>
  <c r="E766" s="1"/>
  <c r="J768"/>
  <c r="E767" s="1"/>
  <c r="D767" s="1"/>
  <c r="J769"/>
  <c r="E768" s="1"/>
  <c r="J770"/>
  <c r="E769" s="1"/>
  <c r="J771"/>
  <c r="E770" s="1"/>
  <c r="D770" s="1"/>
  <c r="J772"/>
  <c r="E771" s="1"/>
  <c r="D771" s="1"/>
  <c r="J773"/>
  <c r="E772" s="1"/>
  <c r="J774"/>
  <c r="E773" s="1"/>
  <c r="D773" s="1"/>
  <c r="J775"/>
  <c r="E774" s="1"/>
  <c r="J776"/>
  <c r="E775" s="1"/>
  <c r="J777"/>
  <c r="E776" s="1"/>
  <c r="D776" s="1"/>
  <c r="J778"/>
  <c r="E777" s="1"/>
  <c r="D777" s="1"/>
  <c r="J779"/>
  <c r="E778" s="1"/>
  <c r="J780"/>
  <c r="E779" s="1"/>
  <c r="D779" s="1"/>
  <c r="J781"/>
  <c r="E780" s="1"/>
  <c r="J782"/>
  <c r="E781" s="1"/>
  <c r="J783"/>
  <c r="E782" s="1"/>
  <c r="D782" s="1"/>
  <c r="J784"/>
  <c r="E783" s="1"/>
  <c r="D783" s="1"/>
  <c r="J785"/>
  <c r="E784" s="1"/>
  <c r="J786"/>
  <c r="E785" s="1"/>
  <c r="D785" s="1"/>
  <c r="J787"/>
  <c r="E786" s="1"/>
  <c r="J788"/>
  <c r="E787" s="1"/>
  <c r="J789"/>
  <c r="E788" s="1"/>
  <c r="D788" s="1"/>
  <c r="J790"/>
  <c r="E789" s="1"/>
  <c r="D789" s="1"/>
  <c r="J791"/>
  <c r="E790" s="1"/>
  <c r="J792"/>
  <c r="E791" s="1"/>
  <c r="D791" s="1"/>
  <c r="J793"/>
  <c r="E792" s="1"/>
  <c r="J794"/>
  <c r="E793" s="1"/>
  <c r="J795"/>
  <c r="E794" s="1"/>
  <c r="D794" s="1"/>
  <c r="J796"/>
  <c r="E795" s="1"/>
  <c r="D795" s="1"/>
  <c r="J797"/>
  <c r="E796" s="1"/>
  <c r="J798"/>
  <c r="E797" s="1"/>
  <c r="D797" s="1"/>
  <c r="J799"/>
  <c r="E798" s="1"/>
  <c r="J800"/>
  <c r="E799" s="1"/>
  <c r="J801"/>
  <c r="E800" s="1"/>
  <c r="D800" s="1"/>
  <c r="J802"/>
  <c r="E801" s="1"/>
  <c r="D801" s="1"/>
  <c r="J803"/>
  <c r="E802" s="1"/>
  <c r="J804"/>
  <c r="E803" s="1"/>
  <c r="D803" s="1"/>
  <c r="J805"/>
  <c r="E804" s="1"/>
  <c r="J806"/>
  <c r="E805" s="1"/>
  <c r="J807"/>
  <c r="E806" s="1"/>
  <c r="D806" s="1"/>
  <c r="J808"/>
  <c r="E807" s="1"/>
  <c r="D807" s="1"/>
  <c r="J809"/>
  <c r="E808" s="1"/>
  <c r="J810"/>
  <c r="E809" s="1"/>
  <c r="D809" s="1"/>
  <c r="J811"/>
  <c r="E810" s="1"/>
  <c r="J812"/>
  <c r="E811" s="1"/>
  <c r="J813"/>
  <c r="E812" s="1"/>
  <c r="D812" s="1"/>
  <c r="J814"/>
  <c r="E813" s="1"/>
  <c r="D813" s="1"/>
  <c r="J815"/>
  <c r="E814" s="1"/>
  <c r="J816"/>
  <c r="E815" s="1"/>
  <c r="D815" s="1"/>
  <c r="J817"/>
  <c r="E816" s="1"/>
  <c r="J818"/>
  <c r="E817" s="1"/>
  <c r="J819"/>
  <c r="E818" s="1"/>
  <c r="D818" s="1"/>
  <c r="J820"/>
  <c r="E819" s="1"/>
  <c r="D819" s="1"/>
  <c r="J821"/>
  <c r="E820" s="1"/>
  <c r="J822"/>
  <c r="E821" s="1"/>
  <c r="D821" s="1"/>
  <c r="J823"/>
  <c r="E822" s="1"/>
  <c r="J824"/>
  <c r="E823" s="1"/>
  <c r="J825"/>
  <c r="E824" s="1"/>
  <c r="D824" s="1"/>
  <c r="J826"/>
  <c r="E825" s="1"/>
  <c r="D825" s="1"/>
  <c r="J827"/>
  <c r="E826" s="1"/>
  <c r="J828"/>
  <c r="E827" s="1"/>
  <c r="D827" s="1"/>
  <c r="J829"/>
  <c r="E828" s="1"/>
  <c r="J830"/>
  <c r="E829" s="1"/>
  <c r="J831"/>
  <c r="E830" s="1"/>
  <c r="D830" s="1"/>
  <c r="J832"/>
  <c r="E831" s="1"/>
  <c r="D831" s="1"/>
  <c r="J833"/>
  <c r="E832" s="1"/>
  <c r="J834"/>
  <c r="E833" s="1"/>
  <c r="D833" s="1"/>
  <c r="J835"/>
  <c r="E834" s="1"/>
  <c r="J836"/>
  <c r="E835" s="1"/>
  <c r="J837"/>
  <c r="E836" s="1"/>
  <c r="D836" s="1"/>
  <c r="J838"/>
  <c r="E837" s="1"/>
  <c r="D837" s="1"/>
  <c r="J839"/>
  <c r="E838" s="1"/>
  <c r="J840"/>
  <c r="E839" s="1"/>
  <c r="D839" s="1"/>
  <c r="J841"/>
  <c r="E840" s="1"/>
  <c r="J842"/>
  <c r="E841" s="1"/>
  <c r="J843"/>
  <c r="E842" s="1"/>
  <c r="D842" s="1"/>
  <c r="J844"/>
  <c r="E843" s="1"/>
  <c r="D843" s="1"/>
  <c r="J845"/>
  <c r="E844" s="1"/>
  <c r="J846"/>
  <c r="E845" s="1"/>
  <c r="D845" s="1"/>
  <c r="J847"/>
  <c r="E846" s="1"/>
  <c r="J848"/>
  <c r="E847" s="1"/>
  <c r="J849"/>
  <c r="E848" s="1"/>
  <c r="D848" s="1"/>
  <c r="J850"/>
  <c r="E849" s="1"/>
  <c r="D849" s="1"/>
  <c r="J851"/>
  <c r="E850" s="1"/>
  <c r="J852"/>
  <c r="E851" s="1"/>
  <c r="D851" s="1"/>
  <c r="J853"/>
  <c r="E852" s="1"/>
  <c r="J854"/>
  <c r="E853" s="1"/>
  <c r="J855"/>
  <c r="E854" s="1"/>
  <c r="D854" s="1"/>
  <c r="J856"/>
  <c r="E855" s="1"/>
  <c r="D855" s="1"/>
  <c r="J857"/>
  <c r="E856" s="1"/>
  <c r="J858"/>
  <c r="E857" s="1"/>
  <c r="D857" s="1"/>
  <c r="J859"/>
  <c r="E858" s="1"/>
  <c r="J860"/>
  <c r="E859" s="1"/>
  <c r="J861"/>
  <c r="E860" s="1"/>
  <c r="D860" s="1"/>
  <c r="J862"/>
  <c r="E861" s="1"/>
  <c r="D861" s="1"/>
  <c r="J863"/>
  <c r="E862" s="1"/>
  <c r="J864"/>
  <c r="E863" s="1"/>
  <c r="D863" s="1"/>
  <c r="J865"/>
  <c r="E864" s="1"/>
  <c r="J866"/>
  <c r="E865" s="1"/>
  <c r="J867"/>
  <c r="E866" s="1"/>
  <c r="D866" s="1"/>
  <c r="J868"/>
  <c r="E867" s="1"/>
  <c r="D867" s="1"/>
  <c r="J869"/>
  <c r="E868" s="1"/>
  <c r="J870"/>
  <c r="E869" s="1"/>
  <c r="D869" s="1"/>
  <c r="J871"/>
  <c r="E870" s="1"/>
  <c r="J872"/>
  <c r="E871" s="1"/>
  <c r="J873"/>
  <c r="E872" s="1"/>
  <c r="D872" s="1"/>
  <c r="J874"/>
  <c r="E873" s="1"/>
  <c r="D873" s="1"/>
  <c r="J875"/>
  <c r="E874" s="1"/>
  <c r="J876"/>
  <c r="E875" s="1"/>
  <c r="D875" s="1"/>
  <c r="J877"/>
  <c r="E876" s="1"/>
  <c r="J878"/>
  <c r="E877" s="1"/>
  <c r="J879"/>
  <c r="E878" s="1"/>
  <c r="D878" s="1"/>
  <c r="J880"/>
  <c r="E879" s="1"/>
  <c r="D879" s="1"/>
  <c r="J881"/>
  <c r="E880" s="1"/>
  <c r="J882"/>
  <c r="E881" s="1"/>
  <c r="D881" s="1"/>
  <c r="J883"/>
  <c r="E882" s="1"/>
  <c r="J884"/>
  <c r="E883" s="1"/>
  <c r="J885"/>
  <c r="E884" s="1"/>
  <c r="D884" s="1"/>
  <c r="J886"/>
  <c r="E885" s="1"/>
  <c r="D885" s="1"/>
  <c r="J887"/>
  <c r="E886" s="1"/>
  <c r="J888"/>
  <c r="E887" s="1"/>
  <c r="D887" s="1"/>
  <c r="J889"/>
  <c r="E888" s="1"/>
  <c r="J890"/>
  <c r="E889" s="1"/>
  <c r="J891"/>
  <c r="E890" s="1"/>
  <c r="D890" s="1"/>
  <c r="J892"/>
  <c r="E891" s="1"/>
  <c r="D891" s="1"/>
  <c r="J893"/>
  <c r="E892" s="1"/>
  <c r="J894"/>
  <c r="E893" s="1"/>
  <c r="D893" s="1"/>
  <c r="J895"/>
  <c r="E894" s="1"/>
  <c r="J896"/>
  <c r="E895" s="1"/>
  <c r="J897"/>
  <c r="E896" s="1"/>
  <c r="D896" s="1"/>
  <c r="J898"/>
  <c r="E897" s="1"/>
  <c r="D897" s="1"/>
  <c r="J899"/>
  <c r="E898" s="1"/>
  <c r="J900"/>
  <c r="E899" s="1"/>
  <c r="D899" s="1"/>
  <c r="J901"/>
  <c r="E900" s="1"/>
  <c r="J902"/>
  <c r="E901" s="1"/>
  <c r="J903"/>
  <c r="E902" s="1"/>
  <c r="D902" s="1"/>
  <c r="J904"/>
  <c r="E903" s="1"/>
  <c r="D903" s="1"/>
  <c r="J905"/>
  <c r="E904" s="1"/>
  <c r="J906"/>
  <c r="E905" s="1"/>
  <c r="D905" s="1"/>
  <c r="J907"/>
  <c r="E906" s="1"/>
  <c r="J908"/>
  <c r="E907" s="1"/>
  <c r="J909"/>
  <c r="E908" s="1"/>
  <c r="D908" s="1"/>
  <c r="J910"/>
  <c r="E909" s="1"/>
  <c r="D909" s="1"/>
  <c r="J911"/>
  <c r="E910" s="1"/>
  <c r="J912"/>
  <c r="E911" s="1"/>
  <c r="D911" s="1"/>
  <c r="J913"/>
  <c r="E912" s="1"/>
  <c r="J914"/>
  <c r="E913" s="1"/>
  <c r="J915"/>
  <c r="E914" s="1"/>
  <c r="D914" s="1"/>
  <c r="J916"/>
  <c r="E915" s="1"/>
  <c r="D915" s="1"/>
  <c r="J917"/>
  <c r="E916" s="1"/>
  <c r="J918"/>
  <c r="E917" s="1"/>
  <c r="D917" s="1"/>
  <c r="J919"/>
  <c r="E918" s="1"/>
  <c r="J920"/>
  <c r="E919" s="1"/>
  <c r="J921"/>
  <c r="E920" s="1"/>
  <c r="D920" s="1"/>
  <c r="J922"/>
  <c r="E921" s="1"/>
  <c r="D921" s="1"/>
  <c r="J923"/>
  <c r="E922" s="1"/>
  <c r="J924"/>
  <c r="E923" s="1"/>
  <c r="D923" s="1"/>
  <c r="J925"/>
  <c r="E924" s="1"/>
  <c r="J926"/>
  <c r="E925" s="1"/>
  <c r="J927"/>
  <c r="E926" s="1"/>
  <c r="D926" s="1"/>
  <c r="J928"/>
  <c r="E927" s="1"/>
  <c r="D927" s="1"/>
  <c r="J929"/>
  <c r="E928" s="1"/>
  <c r="J930"/>
  <c r="E929" s="1"/>
  <c r="D929" s="1"/>
  <c r="J931"/>
  <c r="E930" s="1"/>
  <c r="J932"/>
  <c r="E931" s="1"/>
  <c r="J933"/>
  <c r="E932" s="1"/>
  <c r="D932" s="1"/>
  <c r="J934"/>
  <c r="E933" s="1"/>
  <c r="D933" s="1"/>
  <c r="J935"/>
  <c r="E934" s="1"/>
  <c r="J936"/>
  <c r="E935" s="1"/>
  <c r="D935" s="1"/>
  <c r="J937"/>
  <c r="E936" s="1"/>
  <c r="J938"/>
  <c r="E937" s="1"/>
  <c r="J939"/>
  <c r="E938" s="1"/>
  <c r="D938" s="1"/>
  <c r="J940"/>
  <c r="E939" s="1"/>
  <c r="D939" s="1"/>
  <c r="J941"/>
  <c r="E940" s="1"/>
  <c r="J942"/>
  <c r="E941" s="1"/>
  <c r="D941" s="1"/>
  <c r="J943"/>
  <c r="E942" s="1"/>
  <c r="J944"/>
  <c r="E943" s="1"/>
  <c r="J945"/>
  <c r="E944" s="1"/>
  <c r="D944" s="1"/>
  <c r="J946"/>
  <c r="E945" s="1"/>
  <c r="D945" s="1"/>
  <c r="J947"/>
  <c r="E946" s="1"/>
  <c r="J948"/>
  <c r="E947" s="1"/>
  <c r="D947" s="1"/>
  <c r="J949"/>
  <c r="E948" s="1"/>
  <c r="J950"/>
  <c r="E949" s="1"/>
  <c r="J951"/>
  <c r="E950" s="1"/>
  <c r="D950" s="1"/>
  <c r="J952"/>
  <c r="E951" s="1"/>
  <c r="D951" s="1"/>
  <c r="J953"/>
  <c r="E952" s="1"/>
  <c r="J954"/>
  <c r="E953" s="1"/>
  <c r="D953" s="1"/>
  <c r="J955"/>
  <c r="E954" s="1"/>
  <c r="J956"/>
  <c r="E955" s="1"/>
  <c r="J957"/>
  <c r="E956" s="1"/>
  <c r="D956" s="1"/>
  <c r="J958"/>
  <c r="E957" s="1"/>
  <c r="D957" s="1"/>
  <c r="J959"/>
  <c r="E958" s="1"/>
  <c r="J960"/>
  <c r="E959" s="1"/>
  <c r="D959" s="1"/>
  <c r="J961"/>
  <c r="E960" s="1"/>
  <c r="J962"/>
  <c r="E961" s="1"/>
  <c r="J963"/>
  <c r="E962" s="1"/>
  <c r="D962" s="1"/>
  <c r="J964"/>
  <c r="E963" s="1"/>
  <c r="D963" s="1"/>
  <c r="J965"/>
  <c r="E964" s="1"/>
  <c r="J966"/>
  <c r="E965" s="1"/>
  <c r="D965" s="1"/>
  <c r="J967"/>
  <c r="E966" s="1"/>
  <c r="J968"/>
  <c r="E967" s="1"/>
  <c r="J969"/>
  <c r="E968" s="1"/>
  <c r="D968" s="1"/>
  <c r="J970"/>
  <c r="E969" s="1"/>
  <c r="D969" s="1"/>
  <c r="J971"/>
  <c r="E970" s="1"/>
  <c r="J972"/>
  <c r="E971" s="1"/>
  <c r="D971" s="1"/>
  <c r="J973"/>
  <c r="E972" s="1"/>
  <c r="J974"/>
  <c r="E973" s="1"/>
  <c r="J975"/>
  <c r="E974" s="1"/>
  <c r="D974" s="1"/>
  <c r="J976"/>
  <c r="E975" s="1"/>
  <c r="D975" s="1"/>
  <c r="J977"/>
  <c r="E976" s="1"/>
  <c r="J978"/>
  <c r="E977" s="1"/>
  <c r="D977" s="1"/>
  <c r="J979"/>
  <c r="E978" s="1"/>
  <c r="J980"/>
  <c r="E979" s="1"/>
  <c r="J981"/>
  <c r="E980" s="1"/>
  <c r="J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2"/>
  <c r="D976" l="1"/>
  <c r="D970"/>
  <c r="D964"/>
  <c r="D958"/>
  <c r="D952"/>
  <c r="D946"/>
  <c r="D940"/>
  <c r="D934"/>
  <c r="D928"/>
  <c r="D922"/>
  <c r="D916"/>
  <c r="D910"/>
  <c r="D904"/>
  <c r="D898"/>
  <c r="D892"/>
  <c r="D886"/>
  <c r="D880"/>
  <c r="D874"/>
  <c r="D868"/>
  <c r="D862"/>
  <c r="D856"/>
  <c r="D850"/>
  <c r="D844"/>
  <c r="D838"/>
  <c r="D832"/>
  <c r="D826"/>
  <c r="D820"/>
  <c r="D814"/>
  <c r="D808"/>
  <c r="D802"/>
  <c r="D796"/>
  <c r="D790"/>
  <c r="D784"/>
  <c r="D778"/>
  <c r="D772"/>
  <c r="D766"/>
  <c r="D760"/>
  <c r="D754"/>
  <c r="D748"/>
  <c r="D742"/>
  <c r="D736"/>
  <c r="D730"/>
  <c r="D724"/>
  <c r="D718"/>
  <c r="D712"/>
  <c r="D706"/>
  <c r="D700"/>
  <c r="D694"/>
  <c r="D688"/>
  <c r="D682"/>
  <c r="D676"/>
  <c r="D670"/>
  <c r="D664"/>
  <c r="D658"/>
  <c r="D652"/>
  <c r="D646"/>
  <c r="D640"/>
  <c r="D634"/>
  <c r="D628"/>
  <c r="D622"/>
  <c r="D616"/>
  <c r="D610"/>
  <c r="D604"/>
  <c r="D598"/>
  <c r="D592"/>
  <c r="D586"/>
  <c r="D580"/>
  <c r="D574"/>
  <c r="D568"/>
  <c r="D562"/>
  <c r="D556"/>
  <c r="D980"/>
  <c r="D981"/>
  <c r="D549"/>
  <c r="D519"/>
  <c r="D489"/>
  <c r="D405"/>
  <c r="D381"/>
  <c r="D339"/>
  <c r="D315"/>
  <c r="D261"/>
  <c r="D237"/>
  <c r="D189"/>
  <c r="D960"/>
  <c r="D936"/>
  <c r="D900"/>
  <c r="D864"/>
  <c r="D834"/>
  <c r="D810"/>
  <c r="D786"/>
  <c r="D750"/>
  <c r="D726"/>
  <c r="D702"/>
  <c r="D678"/>
  <c r="D654"/>
  <c r="D636"/>
  <c r="D612"/>
  <c r="D600"/>
  <c r="D576"/>
  <c r="D508"/>
  <c r="D472"/>
  <c r="D436"/>
  <c r="D400"/>
  <c r="D364"/>
  <c r="D328"/>
  <c r="D292"/>
  <c r="D256"/>
  <c r="D220"/>
  <c r="D184"/>
  <c r="D148"/>
  <c r="D76"/>
  <c r="D979"/>
  <c r="D973"/>
  <c r="D967"/>
  <c r="D961"/>
  <c r="D955"/>
  <c r="D949"/>
  <c r="D943"/>
  <c r="D937"/>
  <c r="D931"/>
  <c r="D925"/>
  <c r="D919"/>
  <c r="D913"/>
  <c r="D907"/>
  <c r="D901"/>
  <c r="D895"/>
  <c r="D889"/>
  <c r="D883"/>
  <c r="D877"/>
  <c r="D871"/>
  <c r="D865"/>
  <c r="D859"/>
  <c r="D853"/>
  <c r="D847"/>
  <c r="D841"/>
  <c r="D835"/>
  <c r="D829"/>
  <c r="D823"/>
  <c r="D817"/>
  <c r="D811"/>
  <c r="D805"/>
  <c r="D799"/>
  <c r="D793"/>
  <c r="D787"/>
  <c r="D781"/>
  <c r="D775"/>
  <c r="D769"/>
  <c r="D763"/>
  <c r="D757"/>
  <c r="D751"/>
  <c r="D745"/>
  <c r="D739"/>
  <c r="D733"/>
  <c r="D727"/>
  <c r="D721"/>
  <c r="D715"/>
  <c r="D709"/>
  <c r="D703"/>
  <c r="D697"/>
  <c r="D691"/>
  <c r="D685"/>
  <c r="D679"/>
  <c r="D673"/>
  <c r="D667"/>
  <c r="D661"/>
  <c r="D655"/>
  <c r="D649"/>
  <c r="D643"/>
  <c r="D637"/>
  <c r="D631"/>
  <c r="D625"/>
  <c r="D619"/>
  <c r="D613"/>
  <c r="D607"/>
  <c r="D601"/>
  <c r="D595"/>
  <c r="D589"/>
  <c r="D583"/>
  <c r="D577"/>
  <c r="D571"/>
  <c r="D565"/>
  <c r="D559"/>
  <c r="D513"/>
  <c r="D483"/>
  <c r="D459"/>
  <c r="D369"/>
  <c r="D345"/>
  <c r="D297"/>
  <c r="D273"/>
  <c r="D225"/>
  <c r="D207"/>
  <c r="D165"/>
  <c r="D129"/>
  <c r="D93"/>
  <c r="D51"/>
  <c r="D15"/>
  <c r="D978"/>
  <c r="D948"/>
  <c r="D924"/>
  <c r="D906"/>
  <c r="D882"/>
  <c r="D858"/>
  <c r="D840"/>
  <c r="D816"/>
  <c r="D792"/>
  <c r="D774"/>
  <c r="D756"/>
  <c r="D732"/>
  <c r="D708"/>
  <c r="D684"/>
  <c r="D660"/>
  <c r="D630"/>
  <c r="D606"/>
  <c r="D582"/>
  <c r="D558"/>
  <c r="D544"/>
  <c r="D112"/>
  <c r="D551"/>
  <c r="D545"/>
  <c r="D539"/>
  <c r="D533"/>
  <c r="D527"/>
  <c r="D521"/>
  <c r="D515"/>
  <c r="D509"/>
  <c r="D503"/>
  <c r="D497"/>
  <c r="D491"/>
  <c r="D485"/>
  <c r="D479"/>
  <c r="D473"/>
  <c r="D467"/>
  <c r="D461"/>
  <c r="D455"/>
  <c r="D449"/>
  <c r="D443"/>
  <c r="D437"/>
  <c r="D431"/>
  <c r="D425"/>
  <c r="D419"/>
  <c r="D413"/>
  <c r="D407"/>
  <c r="D401"/>
  <c r="D395"/>
  <c r="D389"/>
  <c r="D383"/>
  <c r="D377"/>
  <c r="D371"/>
  <c r="D365"/>
  <c r="D359"/>
  <c r="D353"/>
  <c r="D347"/>
  <c r="D341"/>
  <c r="D335"/>
  <c r="D329"/>
  <c r="D323"/>
  <c r="D317"/>
  <c r="D311"/>
  <c r="D305"/>
  <c r="D299"/>
  <c r="D293"/>
  <c r="D287"/>
  <c r="D281"/>
  <c r="D275"/>
  <c r="D269"/>
  <c r="D263"/>
  <c r="D257"/>
  <c r="D251"/>
  <c r="D245"/>
  <c r="D239"/>
  <c r="D233"/>
  <c r="D227"/>
  <c r="D221"/>
  <c r="D215"/>
  <c r="D209"/>
  <c r="D203"/>
  <c r="D197"/>
  <c r="D191"/>
  <c r="D185"/>
  <c r="D179"/>
  <c r="D173"/>
  <c r="D167"/>
  <c r="D161"/>
  <c r="D155"/>
  <c r="D149"/>
  <c r="D143"/>
  <c r="D137"/>
  <c r="D131"/>
  <c r="D125"/>
  <c r="D119"/>
  <c r="D113"/>
  <c r="D107"/>
  <c r="D101"/>
  <c r="D95"/>
  <c r="D89"/>
  <c r="D83"/>
  <c r="D77"/>
  <c r="D71"/>
  <c r="D65"/>
  <c r="D59"/>
  <c r="D53"/>
  <c r="D47"/>
  <c r="D41"/>
  <c r="D35"/>
  <c r="D29"/>
  <c r="D23"/>
  <c r="D17"/>
  <c r="D11"/>
  <c r="D5"/>
  <c r="D531"/>
  <c r="D477"/>
  <c r="D447"/>
  <c r="D423"/>
  <c r="D375"/>
  <c r="D351"/>
  <c r="D303"/>
  <c r="D279"/>
  <c r="D231"/>
  <c r="D195"/>
  <c r="D171"/>
  <c r="D153"/>
  <c r="D135"/>
  <c r="D117"/>
  <c r="D81"/>
  <c r="D63"/>
  <c r="D45"/>
  <c r="D21"/>
  <c r="D3"/>
  <c r="D966"/>
  <c r="D954"/>
  <c r="D930"/>
  <c r="D912"/>
  <c r="D894"/>
  <c r="D876"/>
  <c r="D852"/>
  <c r="D828"/>
  <c r="D804"/>
  <c r="D780"/>
  <c r="D762"/>
  <c r="D738"/>
  <c r="D720"/>
  <c r="D690"/>
  <c r="D666"/>
  <c r="D642"/>
  <c r="D624"/>
  <c r="D588"/>
  <c r="D570"/>
  <c r="D4"/>
  <c r="D552"/>
  <c r="D546"/>
  <c r="D540"/>
  <c r="D534"/>
  <c r="D528"/>
  <c r="D522"/>
  <c r="D516"/>
  <c r="D510"/>
  <c r="D504"/>
  <c r="D498"/>
  <c r="D492"/>
  <c r="D486"/>
  <c r="D480"/>
  <c r="D474"/>
  <c r="D468"/>
  <c r="D462"/>
  <c r="D456"/>
  <c r="D450"/>
  <c r="D444"/>
  <c r="D438"/>
  <c r="D432"/>
  <c r="D426"/>
  <c r="D420"/>
  <c r="D414"/>
  <c r="D408"/>
  <c r="D402"/>
  <c r="D396"/>
  <c r="D390"/>
  <c r="D384"/>
  <c r="D378"/>
  <c r="D372"/>
  <c r="D366"/>
  <c r="D360"/>
  <c r="D354"/>
  <c r="D348"/>
  <c r="D342"/>
  <c r="D336"/>
  <c r="D330"/>
  <c r="D324"/>
  <c r="D318"/>
  <c r="D312"/>
  <c r="D306"/>
  <c r="D300"/>
  <c r="D294"/>
  <c r="D288"/>
  <c r="D282"/>
  <c r="D276"/>
  <c r="D270"/>
  <c r="D264"/>
  <c r="D258"/>
  <c r="D252"/>
  <c r="D246"/>
  <c r="D240"/>
  <c r="D234"/>
  <c r="D228"/>
  <c r="D222"/>
  <c r="D216"/>
  <c r="D210"/>
  <c r="D204"/>
  <c r="D198"/>
  <c r="D192"/>
  <c r="D186"/>
  <c r="D180"/>
  <c r="D174"/>
  <c r="D168"/>
  <c r="D162"/>
  <c r="D156"/>
  <c r="D150"/>
  <c r="D144"/>
  <c r="D138"/>
  <c r="D132"/>
  <c r="D126"/>
  <c r="D120"/>
  <c r="D114"/>
  <c r="D108"/>
  <c r="D102"/>
  <c r="D96"/>
  <c r="D90"/>
  <c r="D84"/>
  <c r="D78"/>
  <c r="D72"/>
  <c r="D66"/>
  <c r="D60"/>
  <c r="D54"/>
  <c r="D48"/>
  <c r="D42"/>
  <c r="D36"/>
  <c r="D30"/>
  <c r="D24"/>
  <c r="D18"/>
  <c r="D12"/>
  <c r="D6"/>
  <c r="D525"/>
  <c r="D495"/>
  <c r="D441"/>
  <c r="D417"/>
  <c r="D387"/>
  <c r="D333"/>
  <c r="D309"/>
  <c r="D267"/>
  <c r="D243"/>
  <c r="D201"/>
  <c r="D159"/>
  <c r="D123"/>
  <c r="D99"/>
  <c r="D57"/>
  <c r="D27"/>
  <c r="D9"/>
  <c r="D972"/>
  <c r="D942"/>
  <c r="D918"/>
  <c r="D888"/>
  <c r="D870"/>
  <c r="D846"/>
  <c r="D822"/>
  <c r="D798"/>
  <c r="D768"/>
  <c r="D744"/>
  <c r="D714"/>
  <c r="D696"/>
  <c r="D672"/>
  <c r="D648"/>
  <c r="D618"/>
  <c r="D594"/>
  <c r="D564"/>
  <c r="D40"/>
  <c r="D541"/>
  <c r="D535"/>
  <c r="D529"/>
  <c r="D523"/>
  <c r="D517"/>
  <c r="D511"/>
  <c r="D505"/>
  <c r="D499"/>
  <c r="D493"/>
  <c r="D487"/>
  <c r="D481"/>
  <c r="D475"/>
  <c r="D469"/>
  <c r="D463"/>
  <c r="D397"/>
  <c r="D385"/>
  <c r="D379"/>
  <c r="D373"/>
  <c r="D361"/>
  <c r="D355"/>
  <c r="D349"/>
  <c r="D343"/>
  <c r="D337"/>
  <c r="D331"/>
  <c r="D325"/>
  <c r="D319"/>
  <c r="D313"/>
  <c r="D307"/>
  <c r="D301"/>
  <c r="D295"/>
  <c r="D289"/>
  <c r="D283"/>
  <c r="D277"/>
  <c r="D271"/>
  <c r="D265"/>
  <c r="D259"/>
  <c r="D253"/>
  <c r="D247"/>
  <c r="D229"/>
  <c r="D205"/>
  <c r="D199"/>
  <c r="D193"/>
  <c r="D187"/>
  <c r="D181"/>
  <c r="D175"/>
  <c r="D169"/>
  <c r="D163"/>
  <c r="D157"/>
  <c r="D151"/>
  <c r="D145"/>
  <c r="D139"/>
  <c r="D133"/>
  <c r="D127"/>
  <c r="D121"/>
  <c r="D115"/>
  <c r="D109"/>
  <c r="D103"/>
  <c r="D97"/>
  <c r="D91"/>
  <c r="D85"/>
  <c r="D79"/>
  <c r="D73"/>
  <c r="D67"/>
  <c r="D61"/>
  <c r="D55"/>
  <c r="D49"/>
  <c r="D43"/>
  <c r="D37"/>
  <c r="D31"/>
  <c r="D25"/>
  <c r="D19"/>
  <c r="D13"/>
  <c r="D453"/>
  <c r="D411"/>
  <c r="D87"/>
  <c r="A983"/>
  <c r="B983"/>
  <c r="P4"/>
  <c r="R4" s="1"/>
  <c r="S4" s="1"/>
  <c r="B984"/>
  <c r="P3"/>
  <c r="R3" s="1"/>
  <c r="S3" s="1"/>
  <c r="P2"/>
  <c r="R2" s="1"/>
  <c r="S2" s="1"/>
  <c r="P7"/>
  <c r="R7" s="1"/>
  <c r="S7" s="1"/>
  <c r="P6"/>
  <c r="R6" s="1"/>
  <c r="S6" s="1"/>
  <c r="A984"/>
  <c r="P5"/>
  <c r="R5" s="1"/>
  <c r="S5" s="1"/>
  <c r="A985" l="1"/>
  <c r="B985"/>
</calcChain>
</file>

<file path=xl/connections.xml><?xml version="1.0" encoding="utf-8"?>
<connections xmlns="http://schemas.openxmlformats.org/spreadsheetml/2006/main">
  <connection id="1" name="konkurs" type="6" refreshedVersion="3" background="1" saveData="1">
    <textPr codePage="852" sourceFile="C:\Users\1bg\Desktop\konkurs.txt" decimal="," thousands=" ">
      <textFields count="2">
        <textField/>
        <textField/>
      </textFields>
    </textPr>
  </connection>
  <connection id="2" name="odpowiedzi" type="6" refreshedVersion="3" background="1" saveData="1">
    <textPr codePage="852" sourceFile="C:\Users\1bg\Desktop\11\Dane_PP2\odpowiedzi.txt" decimal="," thousands=" 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<sst xmlns="http://schemas.openxmlformats.org/spreadsheetml/2006/main" count="1012" uniqueCount="26">
  <si>
    <t>nr_telefonu</t>
  </si>
  <si>
    <t>data_godz_polaczenia</t>
  </si>
  <si>
    <t>nr_pytania</t>
  </si>
  <si>
    <t>odp</t>
  </si>
  <si>
    <t>B</t>
  </si>
  <si>
    <t>C</t>
  </si>
  <si>
    <t>A</t>
  </si>
  <si>
    <t>Numer pytania</t>
  </si>
  <si>
    <t>Odpowiedz prawidlowa</t>
  </si>
  <si>
    <t>godzina</t>
  </si>
  <si>
    <t>Etykiety wierszy</t>
  </si>
  <si>
    <t>Suma końcowa</t>
  </si>
  <si>
    <t>Licznik z odp</t>
  </si>
  <si>
    <t>ilosc poprawnych</t>
  </si>
  <si>
    <t>laczna ilosc</t>
  </si>
  <si>
    <t>stosunek</t>
  </si>
  <si>
    <t>1b</t>
  </si>
  <si>
    <t>2a</t>
  </si>
  <si>
    <t>3a</t>
  </si>
  <si>
    <t>4b</t>
  </si>
  <si>
    <t>5c</t>
  </si>
  <si>
    <t>6a</t>
  </si>
  <si>
    <t>odp..</t>
  </si>
  <si>
    <t>poprawne ile</t>
  </si>
  <si>
    <t>Suma z odp..</t>
  </si>
  <si>
    <t>(Wszystkie)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</si>
</sst>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864.578188888889" createdVersion="3" refreshedVersion="3" minRefreshableVersion="3" recordCount="980">
  <cacheSource type="worksheet">
    <worksheetSource ref="F1:I981" sheet="Arkusz1"/>
  </cacheSource>
  <cacheFields count="4">
    <cacheField name="nr_telefonu" numFmtId="0">
      <sharedItems containsSemiMixedTypes="0" containsString="0" containsNumber="1" containsInteger="1" minValue="400480111" maxValue="985645574" count="808">
        <n v="735284701"/>
        <n v="435583833"/>
        <n v="500093166"/>
        <n v="543967501"/>
        <n v="815057747"/>
        <n v="658486083"/>
        <n v="761645826"/>
        <n v="474633859"/>
        <n v="523809386"/>
        <n v="956870062"/>
        <n v="708776804"/>
        <n v="975764618"/>
        <n v="782343523"/>
        <n v="541031973"/>
        <n v="949410531"/>
        <n v="875806925"/>
        <n v="842000234"/>
        <n v="934478749"/>
        <n v="705547630"/>
        <n v="681634279"/>
        <n v="611917762"/>
        <n v="690837654"/>
        <n v="422562723"/>
        <n v="580833489"/>
        <n v="654692587"/>
        <n v="766256726"/>
        <n v="670582908"/>
        <n v="495291166"/>
        <n v="456754712"/>
        <n v="479537587"/>
        <n v="421153691"/>
        <n v="511191374"/>
        <n v="546989206"/>
        <n v="684852681"/>
        <n v="906605372"/>
        <n v="489123784"/>
        <n v="689990038"/>
        <n v="966520497"/>
        <n v="808560549"/>
        <n v="499609636"/>
        <n v="529069571"/>
        <n v="798064543"/>
        <n v="599674070"/>
        <n v="515507348"/>
        <n v="947791832"/>
        <n v="652007245"/>
        <n v="543292172"/>
        <n v="422785214"/>
        <n v="455337641"/>
        <n v="502418125"/>
        <n v="670177762"/>
        <n v="449386970"/>
        <n v="834812184"/>
        <n v="730479543"/>
        <n v="408900499"/>
        <n v="971924080"/>
        <n v="610968833"/>
        <n v="925971805"/>
        <n v="589043879"/>
        <n v="565021598"/>
        <n v="597514859"/>
        <n v="748479317"/>
        <n v="700352103"/>
        <n v="438645738"/>
        <n v="592008600"/>
        <n v="549143211"/>
        <n v="684097956"/>
        <n v="636289590"/>
        <n v="983520611"/>
        <n v="762138964"/>
        <n v="707373053"/>
        <n v="587330211"/>
        <n v="548875001"/>
        <n v="788968632"/>
        <n v="735101463"/>
        <n v="709848261"/>
        <n v="695453881"/>
        <n v="629273399"/>
        <n v="737594619"/>
        <n v="517317350"/>
        <n v="709965002"/>
        <n v="839612566"/>
        <n v="652640182"/>
        <n v="437051994"/>
        <n v="570619229"/>
        <n v="972127523"/>
        <n v="463672014"/>
        <n v="644680714"/>
        <n v="773291555"/>
        <n v="913046978"/>
        <n v="757519899"/>
        <n v="601071162"/>
        <n v="751080209"/>
        <n v="557059595"/>
        <n v="919448492"/>
        <n v="630181135"/>
        <n v="921394114"/>
        <n v="687213103"/>
        <n v="670854717"/>
        <n v="882751328"/>
        <n v="885343232"/>
        <n v="507120351"/>
        <n v="714435879"/>
        <n v="906814093"/>
        <n v="721523987"/>
        <n v="574453310"/>
        <n v="918128702"/>
        <n v="700495086"/>
        <n v="812963280"/>
        <n v="966891570"/>
        <n v="798172945"/>
        <n v="771900851"/>
        <n v="510545620"/>
        <n v="700904288"/>
        <n v="465117230"/>
        <n v="761865210"/>
        <n v="610753756"/>
        <n v="821599246"/>
        <n v="767455643"/>
        <n v="642498400"/>
        <n v="528251644"/>
        <n v="523119994"/>
        <n v="660369247"/>
        <n v="646331178"/>
        <n v="436204880"/>
        <n v="816898273"/>
        <n v="779057265"/>
        <n v="927675902"/>
        <n v="820747074"/>
        <n v="475050084"/>
        <n v="668665435"/>
        <n v="419466934"/>
        <n v="740131554"/>
        <n v="968215037"/>
        <n v="904947298"/>
        <n v="462228046"/>
        <n v="697564855"/>
        <n v="794124811"/>
        <n v="441107239"/>
        <n v="798722777"/>
        <n v="517627557"/>
        <n v="872033418"/>
        <n v="495040348"/>
        <n v="419882797"/>
        <n v="825637637"/>
        <n v="718456326"/>
        <n v="460435412"/>
        <n v="839267743"/>
        <n v="449142117"/>
        <n v="527844169"/>
        <n v="604155508"/>
        <n v="962590136"/>
        <n v="846230088"/>
        <n v="636707278"/>
        <n v="944317998"/>
        <n v="846541390"/>
        <n v="698351117"/>
        <n v="605832809"/>
        <n v="404737060"/>
        <n v="805081789"/>
        <n v="689388014"/>
        <n v="524879436"/>
        <n v="609352116"/>
        <n v="593482135"/>
        <n v="728115576"/>
        <n v="934648980"/>
        <n v="812072906"/>
        <n v="843107580"/>
        <n v="975779685"/>
        <n v="653453675"/>
        <n v="496232896"/>
        <n v="751883596"/>
        <n v="484574935"/>
        <n v="536189964"/>
        <n v="679343086"/>
        <n v="896103695"/>
        <n v="412803978"/>
        <n v="811590408"/>
        <n v="798938539"/>
        <n v="425335678"/>
        <n v="893512481"/>
        <n v="645353548"/>
        <n v="701993774"/>
        <n v="613763321"/>
        <n v="906559419"/>
        <n v="681262134"/>
        <n v="929243652"/>
        <n v="465705702"/>
        <n v="615107468"/>
        <n v="460212095"/>
        <n v="794880983"/>
        <n v="728243775"/>
        <n v="710852929"/>
        <n v="985112779"/>
        <n v="738108088"/>
        <n v="925603884"/>
        <n v="572391606"/>
        <n v="496184543"/>
        <n v="559784246"/>
        <n v="530306219"/>
        <n v="409676474"/>
        <n v="952599256"/>
        <n v="936781881"/>
        <n v="673529227"/>
        <n v="659135677"/>
        <n v="796246589"/>
        <n v="598931617"/>
        <n v="982060318"/>
        <n v="835377102"/>
        <n v="519979651"/>
        <n v="534737961"/>
        <n v="705718882"/>
        <n v="595516050"/>
        <n v="519316751"/>
        <n v="719723252"/>
        <n v="696025411"/>
        <n v="764318495"/>
        <n v="799652843"/>
        <n v="623435953"/>
        <n v="515186561"/>
        <n v="462563814"/>
        <n v="498650781"/>
        <n v="407116397"/>
        <n v="697428751"/>
        <n v="608045091"/>
        <n v="809699339"/>
        <n v="559851251"/>
        <n v="431119249"/>
        <n v="661901566"/>
        <n v="439555419"/>
        <n v="625035596"/>
        <n v="837678790"/>
        <n v="559770051"/>
        <n v="680448330"/>
        <n v="479757892"/>
        <n v="530889287"/>
        <n v="426890437"/>
        <n v="504858112"/>
        <n v="608447733"/>
        <n v="656698180"/>
        <n v="701517169"/>
        <n v="952431770"/>
        <n v="560430160"/>
        <n v="819580840"/>
        <n v="932547507"/>
        <n v="479916388"/>
        <n v="878354280"/>
        <n v="461093501"/>
        <n v="916603924"/>
        <n v="522797072"/>
        <n v="593855201"/>
        <n v="925359973"/>
        <n v="444165941"/>
        <n v="427122369"/>
        <n v="930918717"/>
        <n v="871314398"/>
        <n v="473562405"/>
        <n v="893093844"/>
        <n v="474698225"/>
        <n v="516996097"/>
        <n v="417471731"/>
        <n v="669382522"/>
        <n v="565740827"/>
        <n v="518345979"/>
        <n v="967058649"/>
        <n v="711018966"/>
        <n v="583851529"/>
        <n v="479192587"/>
        <n v="781050014"/>
        <n v="955526833"/>
        <n v="824946602"/>
        <n v="914754460"/>
        <n v="984263398"/>
        <n v="537759665"/>
        <n v="884539653"/>
        <n v="834093261"/>
        <n v="946208039"/>
        <n v="735579992"/>
        <n v="401589928"/>
        <n v="428045916"/>
        <n v="695423483"/>
        <n v="627101820"/>
        <n v="818755010"/>
        <n v="792728923"/>
        <n v="909240656"/>
        <n v="492606383"/>
        <n v="486085202"/>
        <n v="515918497"/>
        <n v="770920270"/>
        <n v="408286014"/>
        <n v="413860491"/>
        <n v="960221718"/>
        <n v="816997835"/>
        <n v="541568429"/>
        <n v="675956854"/>
        <n v="726692867"/>
        <n v="493740160"/>
        <n v="963106930"/>
        <n v="500493087"/>
        <n v="529505463"/>
        <n v="861876313"/>
        <n v="653112506"/>
        <n v="735451622"/>
        <n v="550233385"/>
        <n v="404217298"/>
        <n v="760909607"/>
        <n v="440613823"/>
        <n v="916131748"/>
        <n v="549330330"/>
        <n v="806139906"/>
        <n v="404506819"/>
        <n v="701388738"/>
        <n v="601427302"/>
        <n v="787796374"/>
        <n v="931343099"/>
        <n v="898172352"/>
        <n v="470661072"/>
        <n v="778793704"/>
        <n v="539695383"/>
        <n v="924469119"/>
        <n v="407112250"/>
        <n v="561799490"/>
        <n v="880057390"/>
        <n v="596690200"/>
        <n v="583008745"/>
        <n v="792826733"/>
        <n v="824997804"/>
        <n v="753519338"/>
        <n v="484679513"/>
        <n v="821503911"/>
        <n v="630426575"/>
        <n v="464229154"/>
        <n v="832645975"/>
        <n v="622659709"/>
        <n v="693582611"/>
        <n v="957135320"/>
        <n v="834167039"/>
        <n v="893563189"/>
        <n v="497263087"/>
        <n v="641591546"/>
        <n v="735248382"/>
        <n v="813642783"/>
        <n v="481225108"/>
        <n v="886148315"/>
        <n v="917611564"/>
        <n v="894305320"/>
        <n v="564950498"/>
        <n v="951599875"/>
        <n v="939802576"/>
        <n v="519234737"/>
        <n v="558056442"/>
        <n v="470369511"/>
        <n v="506413530"/>
        <n v="445000794"/>
        <n v="877486007"/>
        <n v="841132434"/>
        <n v="649331617"/>
        <n v="749334956"/>
        <n v="863289533"/>
        <n v="607512980"/>
        <n v="429775040"/>
        <n v="461899668"/>
        <n v="526857160"/>
        <n v="863358985"/>
        <n v="985645574"/>
        <n v="424565017"/>
        <n v="454582442"/>
        <n v="696905596"/>
        <n v="948676112"/>
        <n v="514312745"/>
        <n v="748231234"/>
        <n v="959320060"/>
        <n v="968851363"/>
        <n v="598697955"/>
        <n v="749077759"/>
        <n v="861023707"/>
        <n v="567030780"/>
        <n v="838569295"/>
        <n v="899769065"/>
        <n v="417877992"/>
        <n v="808442845"/>
        <n v="938251806"/>
        <n v="618200981"/>
        <n v="493169743"/>
        <n v="757909385"/>
        <n v="734155720"/>
        <n v="647356857"/>
        <n v="903092306"/>
        <n v="448207297"/>
        <n v="837997596"/>
        <n v="862738873"/>
        <n v="783287152"/>
        <n v="475338338"/>
        <n v="526315496"/>
        <n v="948239076"/>
        <n v="804399102"/>
        <n v="975772949"/>
        <n v="586938473"/>
        <n v="794678287"/>
        <n v="973105649"/>
        <n v="532752868"/>
        <n v="881862064"/>
        <n v="767574622"/>
        <n v="500646455"/>
        <n v="679376843"/>
        <n v="964667885"/>
        <n v="428277131"/>
        <n v="629619430"/>
        <n v="929921466"/>
        <n v="612102741"/>
        <n v="853511075"/>
        <n v="968679923"/>
        <n v="429700474"/>
        <n v="427584666"/>
        <n v="588094672"/>
        <n v="447241564"/>
        <n v="804301225"/>
        <n v="701495440"/>
        <n v="770924109"/>
        <n v="728413307"/>
        <n v="713470056"/>
        <n v="617700138"/>
        <n v="886876289"/>
        <n v="550424375"/>
        <n v="787165065"/>
        <n v="717620954"/>
        <n v="581807714"/>
        <n v="445608302"/>
        <n v="947890453"/>
        <n v="523469687"/>
        <n v="957227968"/>
        <n v="716938595"/>
        <n v="631227933"/>
        <n v="969444620"/>
        <n v="680319208"/>
        <n v="605621608"/>
        <n v="499798549"/>
        <n v="603806238"/>
        <n v="749198114"/>
        <n v="855588685"/>
        <n v="459963498"/>
        <n v="793466170"/>
        <n v="682489023"/>
        <n v="588237872"/>
        <n v="478685636"/>
        <n v="774658060"/>
        <n v="837080319"/>
        <n v="479746482"/>
        <n v="614123855"/>
        <n v="577397284"/>
        <n v="631142012"/>
        <n v="703777575"/>
        <n v="404281537"/>
        <n v="649343885"/>
        <n v="595415973"/>
        <n v="602349278"/>
        <n v="975543950"/>
        <n v="498101078"/>
        <n v="534160537"/>
        <n v="797540105"/>
        <n v="889460614"/>
        <n v="487760141"/>
        <n v="743866393"/>
        <n v="924684640"/>
        <n v="918687751"/>
        <n v="725157885"/>
        <n v="727223644"/>
        <n v="964088692"/>
        <n v="484784828"/>
        <n v="876854893"/>
        <n v="626987134"/>
        <n v="874070041"/>
        <n v="823332945"/>
        <n v="561666342"/>
        <n v="962027372"/>
        <n v="759085835"/>
        <n v="867158012"/>
        <n v="400480111"/>
        <n v="625844349"/>
        <n v="721591778"/>
        <n v="476114766"/>
        <n v="707120954"/>
        <n v="525447282"/>
        <n v="543692329"/>
        <n v="839214824"/>
        <n v="875568125"/>
        <n v="663758847"/>
        <n v="827186109"/>
        <n v="452847668"/>
        <n v="983117648"/>
        <n v="760301781"/>
        <n v="822001216"/>
        <n v="918191592"/>
        <n v="949866347"/>
        <n v="816244572"/>
        <n v="494435189"/>
        <n v="468971163"/>
        <n v="840157226"/>
        <n v="584715169"/>
        <n v="689059627"/>
        <n v="919871667"/>
        <n v="915505334"/>
        <n v="759692949"/>
        <n v="515476812"/>
        <n v="644540269"/>
        <n v="849443195"/>
        <n v="573013091"/>
        <n v="965204710"/>
        <n v="584921385"/>
        <n v="678791691"/>
        <n v="510640958"/>
        <n v="634369839"/>
        <n v="703274814"/>
        <n v="914603276"/>
        <n v="949517506"/>
        <n v="903593729"/>
        <n v="457330652"/>
        <n v="561803647"/>
        <n v="655663099"/>
        <n v="770030019"/>
        <n v="980694107"/>
        <n v="550916550"/>
        <n v="502291735"/>
        <n v="485153168"/>
        <n v="406344491"/>
        <n v="844094061"/>
        <n v="567295310"/>
        <n v="778979692"/>
        <n v="835797514"/>
        <n v="834681329"/>
        <n v="513633872"/>
        <n v="968455120"/>
        <n v="709904329"/>
        <n v="742749055"/>
        <n v="873302120"/>
        <n v="927314137"/>
        <n v="747958808"/>
        <n v="499041184"/>
        <n v="415759916"/>
        <n v="958820600"/>
        <n v="955079255"/>
        <n v="548034509"/>
        <n v="468911119"/>
        <n v="547559371"/>
        <n v="753662180"/>
        <n v="974871484"/>
        <n v="820562194"/>
        <n v="810733404"/>
        <n v="512058109"/>
        <n v="846923988"/>
        <n v="663959819"/>
        <n v="538645328"/>
        <n v="713314488"/>
        <n v="722823431"/>
        <n v="574732359"/>
        <n v="686718630"/>
        <n v="458852918"/>
        <n v="927014105"/>
        <n v="787700181"/>
        <n v="621460025"/>
        <n v="720910870"/>
        <n v="644763133"/>
        <n v="914374164"/>
        <n v="838782455"/>
        <n v="610551165"/>
        <n v="569386520"/>
        <n v="688186998"/>
        <n v="856457375"/>
        <n v="977940880"/>
        <n v="664727188"/>
        <n v="577388655"/>
        <n v="542611566"/>
        <n v="448722502"/>
        <n v="768531974"/>
        <n v="412860843"/>
        <n v="929981201"/>
        <n v="952183510"/>
        <n v="416932832"/>
        <n v="476020352"/>
        <n v="748098707"/>
        <n v="557581462"/>
        <n v="557237983"/>
        <n v="555191112"/>
        <n v="975513406"/>
        <n v="493039952"/>
        <n v="880629729"/>
        <n v="822938429"/>
        <n v="498923616"/>
        <n v="953942791"/>
        <n v="696795823"/>
        <n v="901529347"/>
        <n v="852767608"/>
        <n v="939906147"/>
        <n v="814472522"/>
        <n v="731111880"/>
        <n v="920922349"/>
        <n v="428883753"/>
        <n v="728014399"/>
        <n v="506690392"/>
        <n v="637570577"/>
        <n v="567127307"/>
        <n v="444644136"/>
        <n v="724209549"/>
        <n v="815368401"/>
        <n v="967506910"/>
        <n v="452151520"/>
        <n v="604505177"/>
        <n v="437562975"/>
        <n v="665376167"/>
        <n v="407375712"/>
        <n v="969001769"/>
        <n v="528365223"/>
        <n v="871586869"/>
        <n v="837060230"/>
        <n v="613083593"/>
        <n v="484194933"/>
        <n v="483673327"/>
        <n v="921623541"/>
        <n v="573003150"/>
        <n v="759334843"/>
        <n v="441890610"/>
        <n v="450381949"/>
        <n v="959792783"/>
        <n v="584223695"/>
        <n v="889842337"/>
        <n v="558899851"/>
        <n v="782286417"/>
        <n v="554264262"/>
        <n v="431790392"/>
        <n v="870257220"/>
        <n v="985026273"/>
        <n v="667405126"/>
        <n v="928432010"/>
        <n v="857923196"/>
        <n v="577117328"/>
        <n v="714213082"/>
        <n v="757347923"/>
        <n v="955404635"/>
        <n v="967088504"/>
        <n v="703114883"/>
        <n v="948726368"/>
        <n v="639327484"/>
        <n v="976815268"/>
        <n v="952071267"/>
        <n v="779515891"/>
        <n v="486166739"/>
        <n v="964177899"/>
        <n v="964475583"/>
        <n v="684636485"/>
        <n v="402081437"/>
        <n v="624420649"/>
        <n v="918792956"/>
        <n v="802500902"/>
        <n v="403739376"/>
        <n v="676133301"/>
        <n v="777283686"/>
        <n v="884287722"/>
        <n v="680167989"/>
        <n v="885191353"/>
        <n v="692330725"/>
        <n v="936778908"/>
        <n v="785763426"/>
        <n v="838731679"/>
        <n v="722848195"/>
        <n v="940730927"/>
        <n v="752305012"/>
        <n v="448316550"/>
        <n v="510704630"/>
        <n v="481430251"/>
        <n v="722696220"/>
        <n v="754089438"/>
        <n v="410702289"/>
        <n v="503637303"/>
        <n v="740533036"/>
        <n v="406093061"/>
        <n v="663962293"/>
        <n v="879514402"/>
        <n v="678341309"/>
        <n v="959666119"/>
        <n v="707136114"/>
        <n v="546350412"/>
        <n v="473566044"/>
        <n v="401385613"/>
        <n v="440269425"/>
        <n v="852352764"/>
        <n v="719219289"/>
        <n v="556071548"/>
        <n v="948248301"/>
        <n v="945555554"/>
        <n v="738170636"/>
        <n v="436940855"/>
        <n v="907231949"/>
        <n v="428292618"/>
        <n v="706362419"/>
        <n v="797525432"/>
        <n v="804654929"/>
        <n v="753447142"/>
        <n v="413380558"/>
        <n v="451047175"/>
        <n v="487641052"/>
        <n v="704472939"/>
        <n v="703980544"/>
        <n v="714745294"/>
        <n v="475377373"/>
        <n v="688787331"/>
        <n v="899424191"/>
        <n v="959876497"/>
        <n v="455618789"/>
        <n v="495748338"/>
        <n v="655369242"/>
        <n v="899909864"/>
        <n v="458828008"/>
        <n v="676127727"/>
        <n v="860301609"/>
        <n v="604591282"/>
        <n v="882137448"/>
        <n v="441890822"/>
        <n v="691692072"/>
        <n v="779249951"/>
        <n v="530823466"/>
        <n v="726251580"/>
        <n v="883457450"/>
        <n v="878109724"/>
        <n v="688319441"/>
        <n v="464877225"/>
        <n v="695214509"/>
        <n v="895479404"/>
        <n v="749855351"/>
        <n v="515630239"/>
        <n v="586277055"/>
        <n v="430696830"/>
        <n v="852567682"/>
        <n v="843024488"/>
        <n v="964114005"/>
        <n v="541026320"/>
        <n v="740241696"/>
        <n v="980592694"/>
        <n v="489827018"/>
        <n v="911307202"/>
        <n v="947530356"/>
        <n v="766810568"/>
        <n v="798667170"/>
        <n v="527328542"/>
        <n v="957880696"/>
        <n v="826273813"/>
        <n v="966664360"/>
        <n v="537831794"/>
        <n v="733765222"/>
        <n v="494106820"/>
        <n v="944117990"/>
        <n v="465353424"/>
        <n v="568721734"/>
        <n v="488014914"/>
        <n v="439939650"/>
        <n v="844801027"/>
        <n v="687873687"/>
        <n v="632808113"/>
        <n v="855992203"/>
        <n v="478135865"/>
        <n v="517390799"/>
        <n v="815490329"/>
        <n v="408521227"/>
        <n v="671550996"/>
        <n v="427811421"/>
        <n v="514796257"/>
        <n v="432569648"/>
        <n v="676169168"/>
        <n v="779256018"/>
        <n v="890972401"/>
        <n v="640017896"/>
        <n v="425017902"/>
        <n v="734728090"/>
        <n v="685127658"/>
        <n v="735599176"/>
        <n v="498523102"/>
        <n v="814452244"/>
        <n v="705176549"/>
        <n v="508103555"/>
        <n v="546029191"/>
        <n v="591199048"/>
        <n v="787970483"/>
        <n v="726178470"/>
        <n v="718908108"/>
        <n v="665351667"/>
        <n v="771895638"/>
        <n v="811012376"/>
        <n v="554980513"/>
        <n v="712089197"/>
        <n v="969589948"/>
        <n v="667506795"/>
        <n v="603639226"/>
        <n v="966198028"/>
        <n v="684060673"/>
        <n v="936938728"/>
        <n v="959219934"/>
        <n v="571483021"/>
        <n v="456754713"/>
        <n v="860578455"/>
        <n v="410138406"/>
        <n v="759631687"/>
        <n v="885040629"/>
        <n v="456754722"/>
        <n v="456754812"/>
        <n v="778942448"/>
        <n v="926015028"/>
        <n v="414701452"/>
        <n v="879433015"/>
        <n v="918688079"/>
      </sharedItems>
    </cacheField>
    <cacheField name="data_godz_polaczenia" numFmtId="22">
      <sharedItems containsSemiMixedTypes="0" containsNonDate="0" containsDate="1" containsString="0" minDate="2017-06-01T15:00:00" maxDate="2017-07-17T01:50:00"/>
    </cacheField>
    <cacheField name="nr_pytania" numFmtId="0">
      <sharedItems containsSemiMixedTypes="0" containsString="0" containsNumber="1" containsInteger="1" minValue="1" maxValue="6" count="6">
        <n v="1"/>
        <n v="2"/>
        <n v="5"/>
        <n v="3"/>
        <n v="4"/>
        <n v="6"/>
      </sharedItems>
    </cacheField>
    <cacheField name="odp" numFmtId="0">
      <sharedItems count="3">
        <s v="B"/>
        <s v="C"/>
        <s v="A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3864.596870486108" createdVersion="3" refreshedVersion="3" minRefreshableVersion="3" recordCount="980">
  <cacheSource type="worksheet">
    <worksheetSource ref="E1:I981" sheet="Arkusz1"/>
  </cacheSource>
  <cacheFields count="5">
    <cacheField name="odp.." numFmtId="0">
      <sharedItems containsSemiMixedTypes="0" containsString="0" containsNumber="1" containsInteger="1" minValue="0" maxValue="1" count="2">
        <n v="0"/>
        <n v="1"/>
      </sharedItems>
    </cacheField>
    <cacheField name="nr_telefonu" numFmtId="0">
      <sharedItems containsSemiMixedTypes="0" containsString="0" containsNumber="1" containsInteger="1" minValue="400480111" maxValue="985645574" count="808">
        <n v="735284701"/>
        <n v="435583833"/>
        <n v="500093166"/>
        <n v="543967501"/>
        <n v="815057747"/>
        <n v="658486083"/>
        <n v="761645826"/>
        <n v="474633859"/>
        <n v="523809386"/>
        <n v="956870062"/>
        <n v="708776804"/>
        <n v="975764618"/>
        <n v="782343523"/>
        <n v="541031973"/>
        <n v="949410531"/>
        <n v="875806925"/>
        <n v="842000234"/>
        <n v="934478749"/>
        <n v="705547630"/>
        <n v="681634279"/>
        <n v="611917762"/>
        <n v="690837654"/>
        <n v="422562723"/>
        <n v="580833489"/>
        <n v="654692587"/>
        <n v="766256726"/>
        <n v="670582908"/>
        <n v="495291166"/>
        <n v="456754712"/>
        <n v="479537587"/>
        <n v="421153691"/>
        <n v="511191374"/>
        <n v="546989206"/>
        <n v="684852681"/>
        <n v="906605372"/>
        <n v="489123784"/>
        <n v="689990038"/>
        <n v="966520497"/>
        <n v="808560549"/>
        <n v="499609636"/>
        <n v="529069571"/>
        <n v="798064543"/>
        <n v="599674070"/>
        <n v="515507348"/>
        <n v="947791832"/>
        <n v="652007245"/>
        <n v="543292172"/>
        <n v="422785214"/>
        <n v="455337641"/>
        <n v="502418125"/>
        <n v="670177762"/>
        <n v="449386970"/>
        <n v="834812184"/>
        <n v="730479543"/>
        <n v="408900499"/>
        <n v="971924080"/>
        <n v="610968833"/>
        <n v="925971805"/>
        <n v="589043879"/>
        <n v="565021598"/>
        <n v="597514859"/>
        <n v="748479317"/>
        <n v="700352103"/>
        <n v="438645738"/>
        <n v="592008600"/>
        <n v="549143211"/>
        <n v="684097956"/>
        <n v="636289590"/>
        <n v="983520611"/>
        <n v="762138964"/>
        <n v="707373053"/>
        <n v="587330211"/>
        <n v="548875001"/>
        <n v="788968632"/>
        <n v="735101463"/>
        <n v="709848261"/>
        <n v="695453881"/>
        <n v="629273399"/>
        <n v="737594619"/>
        <n v="517317350"/>
        <n v="709965002"/>
        <n v="839612566"/>
        <n v="652640182"/>
        <n v="437051994"/>
        <n v="570619229"/>
        <n v="972127523"/>
        <n v="463672014"/>
        <n v="644680714"/>
        <n v="773291555"/>
        <n v="913046978"/>
        <n v="757519899"/>
        <n v="601071162"/>
        <n v="751080209"/>
        <n v="557059595"/>
        <n v="919448492"/>
        <n v="630181135"/>
        <n v="921394114"/>
        <n v="687213103"/>
        <n v="670854717"/>
        <n v="882751328"/>
        <n v="885343232"/>
        <n v="507120351"/>
        <n v="714435879"/>
        <n v="906814093"/>
        <n v="721523987"/>
        <n v="574453310"/>
        <n v="918128702"/>
        <n v="700495086"/>
        <n v="812963280"/>
        <n v="966891570"/>
        <n v="798172945"/>
        <n v="771900851"/>
        <n v="510545620"/>
        <n v="700904288"/>
        <n v="465117230"/>
        <n v="761865210"/>
        <n v="610753756"/>
        <n v="821599246"/>
        <n v="767455643"/>
        <n v="642498400"/>
        <n v="528251644"/>
        <n v="523119994"/>
        <n v="660369247"/>
        <n v="646331178"/>
        <n v="436204880"/>
        <n v="816898273"/>
        <n v="779057265"/>
        <n v="927675902"/>
        <n v="820747074"/>
        <n v="475050084"/>
        <n v="668665435"/>
        <n v="419466934"/>
        <n v="740131554"/>
        <n v="968215037"/>
        <n v="904947298"/>
        <n v="462228046"/>
        <n v="697564855"/>
        <n v="794124811"/>
        <n v="441107239"/>
        <n v="798722777"/>
        <n v="517627557"/>
        <n v="872033418"/>
        <n v="495040348"/>
        <n v="419882797"/>
        <n v="825637637"/>
        <n v="718456326"/>
        <n v="460435412"/>
        <n v="839267743"/>
        <n v="449142117"/>
        <n v="527844169"/>
        <n v="604155508"/>
        <n v="962590136"/>
        <n v="846230088"/>
        <n v="636707278"/>
        <n v="944317998"/>
        <n v="846541390"/>
        <n v="698351117"/>
        <n v="605832809"/>
        <n v="404737060"/>
        <n v="805081789"/>
        <n v="689388014"/>
        <n v="524879436"/>
        <n v="609352116"/>
        <n v="593482135"/>
        <n v="728115576"/>
        <n v="934648980"/>
        <n v="812072906"/>
        <n v="843107580"/>
        <n v="975779685"/>
        <n v="653453675"/>
        <n v="496232896"/>
        <n v="751883596"/>
        <n v="484574935"/>
        <n v="536189964"/>
        <n v="679343086"/>
        <n v="896103695"/>
        <n v="412803978"/>
        <n v="811590408"/>
        <n v="798938539"/>
        <n v="425335678"/>
        <n v="893512481"/>
        <n v="645353548"/>
        <n v="701993774"/>
        <n v="613763321"/>
        <n v="906559419"/>
        <n v="681262134"/>
        <n v="929243652"/>
        <n v="465705702"/>
        <n v="615107468"/>
        <n v="460212095"/>
        <n v="794880983"/>
        <n v="728243775"/>
        <n v="710852929"/>
        <n v="985112779"/>
        <n v="738108088"/>
        <n v="925603884"/>
        <n v="572391606"/>
        <n v="496184543"/>
        <n v="559784246"/>
        <n v="530306219"/>
        <n v="409676474"/>
        <n v="952599256"/>
        <n v="936781881"/>
        <n v="673529227"/>
        <n v="659135677"/>
        <n v="796246589"/>
        <n v="598931617"/>
        <n v="982060318"/>
        <n v="835377102"/>
        <n v="519979651"/>
        <n v="534737961"/>
        <n v="705718882"/>
        <n v="595516050"/>
        <n v="519316751"/>
        <n v="719723252"/>
        <n v="696025411"/>
        <n v="764318495"/>
        <n v="799652843"/>
        <n v="623435953"/>
        <n v="515186561"/>
        <n v="462563814"/>
        <n v="498650781"/>
        <n v="407116397"/>
        <n v="697428751"/>
        <n v="608045091"/>
        <n v="809699339"/>
        <n v="559851251"/>
        <n v="431119249"/>
        <n v="661901566"/>
        <n v="439555419"/>
        <n v="625035596"/>
        <n v="837678790"/>
        <n v="559770051"/>
        <n v="680448330"/>
        <n v="479757892"/>
        <n v="530889287"/>
        <n v="426890437"/>
        <n v="504858112"/>
        <n v="608447733"/>
        <n v="656698180"/>
        <n v="701517169"/>
        <n v="952431770"/>
        <n v="560430160"/>
        <n v="819580840"/>
        <n v="932547507"/>
        <n v="479916388"/>
        <n v="878354280"/>
        <n v="461093501"/>
        <n v="916603924"/>
        <n v="522797072"/>
        <n v="593855201"/>
        <n v="925359973"/>
        <n v="444165941"/>
        <n v="427122369"/>
        <n v="930918717"/>
        <n v="871314398"/>
        <n v="473562405"/>
        <n v="893093844"/>
        <n v="474698225"/>
        <n v="516996097"/>
        <n v="417471731"/>
        <n v="669382522"/>
        <n v="565740827"/>
        <n v="518345979"/>
        <n v="967058649"/>
        <n v="711018966"/>
        <n v="583851529"/>
        <n v="479192587"/>
        <n v="781050014"/>
        <n v="955526833"/>
        <n v="824946602"/>
        <n v="914754460"/>
        <n v="984263398"/>
        <n v="537759665"/>
        <n v="884539653"/>
        <n v="834093261"/>
        <n v="946208039"/>
        <n v="735579992"/>
        <n v="401589928"/>
        <n v="428045916"/>
        <n v="695423483"/>
        <n v="627101820"/>
        <n v="818755010"/>
        <n v="792728923"/>
        <n v="909240656"/>
        <n v="492606383"/>
        <n v="486085202"/>
        <n v="515918497"/>
        <n v="770920270"/>
        <n v="408286014"/>
        <n v="413860491"/>
        <n v="960221718"/>
        <n v="816997835"/>
        <n v="541568429"/>
        <n v="675956854"/>
        <n v="726692867"/>
        <n v="493740160"/>
        <n v="963106930"/>
        <n v="500493087"/>
        <n v="529505463"/>
        <n v="861876313"/>
        <n v="653112506"/>
        <n v="735451622"/>
        <n v="550233385"/>
        <n v="404217298"/>
        <n v="760909607"/>
        <n v="440613823"/>
        <n v="916131748"/>
        <n v="549330330"/>
        <n v="806139906"/>
        <n v="404506819"/>
        <n v="701388738"/>
        <n v="601427302"/>
        <n v="787796374"/>
        <n v="931343099"/>
        <n v="898172352"/>
        <n v="470661072"/>
        <n v="778793704"/>
        <n v="539695383"/>
        <n v="924469119"/>
        <n v="407112250"/>
        <n v="561799490"/>
        <n v="880057390"/>
        <n v="596690200"/>
        <n v="583008745"/>
        <n v="792826733"/>
        <n v="824997804"/>
        <n v="753519338"/>
        <n v="484679513"/>
        <n v="821503911"/>
        <n v="630426575"/>
        <n v="464229154"/>
        <n v="832645975"/>
        <n v="622659709"/>
        <n v="693582611"/>
        <n v="957135320"/>
        <n v="834167039"/>
        <n v="893563189"/>
        <n v="497263087"/>
        <n v="641591546"/>
        <n v="735248382"/>
        <n v="813642783"/>
        <n v="481225108"/>
        <n v="886148315"/>
        <n v="917611564"/>
        <n v="894305320"/>
        <n v="564950498"/>
        <n v="951599875"/>
        <n v="939802576"/>
        <n v="519234737"/>
        <n v="558056442"/>
        <n v="470369511"/>
        <n v="506413530"/>
        <n v="445000794"/>
        <n v="877486007"/>
        <n v="841132434"/>
        <n v="649331617"/>
        <n v="749334956"/>
        <n v="863289533"/>
        <n v="607512980"/>
        <n v="429775040"/>
        <n v="461899668"/>
        <n v="526857160"/>
        <n v="863358985"/>
        <n v="985645574"/>
        <n v="424565017"/>
        <n v="454582442"/>
        <n v="696905596"/>
        <n v="948676112"/>
        <n v="514312745"/>
        <n v="748231234"/>
        <n v="959320060"/>
        <n v="968851363"/>
        <n v="598697955"/>
        <n v="749077759"/>
        <n v="861023707"/>
        <n v="567030780"/>
        <n v="838569295"/>
        <n v="899769065"/>
        <n v="417877992"/>
        <n v="808442845"/>
        <n v="938251806"/>
        <n v="618200981"/>
        <n v="493169743"/>
        <n v="757909385"/>
        <n v="734155720"/>
        <n v="647356857"/>
        <n v="903092306"/>
        <n v="448207297"/>
        <n v="837997596"/>
        <n v="862738873"/>
        <n v="783287152"/>
        <n v="475338338"/>
        <n v="526315496"/>
        <n v="948239076"/>
        <n v="804399102"/>
        <n v="975772949"/>
        <n v="586938473"/>
        <n v="794678287"/>
        <n v="973105649"/>
        <n v="532752868"/>
        <n v="881862064"/>
        <n v="767574622"/>
        <n v="500646455"/>
        <n v="679376843"/>
        <n v="964667885"/>
        <n v="428277131"/>
        <n v="629619430"/>
        <n v="929921466"/>
        <n v="612102741"/>
        <n v="853511075"/>
        <n v="968679923"/>
        <n v="429700474"/>
        <n v="427584666"/>
        <n v="588094672"/>
        <n v="447241564"/>
        <n v="804301225"/>
        <n v="701495440"/>
        <n v="770924109"/>
        <n v="728413307"/>
        <n v="713470056"/>
        <n v="617700138"/>
        <n v="886876289"/>
        <n v="550424375"/>
        <n v="787165065"/>
        <n v="717620954"/>
        <n v="581807714"/>
        <n v="445608302"/>
        <n v="947890453"/>
        <n v="523469687"/>
        <n v="957227968"/>
        <n v="716938595"/>
        <n v="631227933"/>
        <n v="969444620"/>
        <n v="680319208"/>
        <n v="605621608"/>
        <n v="499798549"/>
        <n v="603806238"/>
        <n v="749198114"/>
        <n v="855588685"/>
        <n v="459963498"/>
        <n v="793466170"/>
        <n v="682489023"/>
        <n v="588237872"/>
        <n v="478685636"/>
        <n v="774658060"/>
        <n v="837080319"/>
        <n v="479746482"/>
        <n v="614123855"/>
        <n v="577397284"/>
        <n v="631142012"/>
        <n v="703777575"/>
        <n v="404281537"/>
        <n v="649343885"/>
        <n v="595415973"/>
        <n v="602349278"/>
        <n v="975543950"/>
        <n v="498101078"/>
        <n v="534160537"/>
        <n v="797540105"/>
        <n v="889460614"/>
        <n v="487760141"/>
        <n v="743866393"/>
        <n v="924684640"/>
        <n v="918687751"/>
        <n v="725157885"/>
        <n v="727223644"/>
        <n v="964088692"/>
        <n v="484784828"/>
        <n v="876854893"/>
        <n v="626987134"/>
        <n v="874070041"/>
        <n v="823332945"/>
        <n v="561666342"/>
        <n v="962027372"/>
        <n v="759085835"/>
        <n v="867158012"/>
        <n v="400480111"/>
        <n v="625844349"/>
        <n v="721591778"/>
        <n v="476114766"/>
        <n v="707120954"/>
        <n v="525447282"/>
        <n v="543692329"/>
        <n v="839214824"/>
        <n v="875568125"/>
        <n v="663758847"/>
        <n v="827186109"/>
        <n v="452847668"/>
        <n v="983117648"/>
        <n v="760301781"/>
        <n v="822001216"/>
        <n v="918191592"/>
        <n v="949866347"/>
        <n v="816244572"/>
        <n v="494435189"/>
        <n v="468971163"/>
        <n v="840157226"/>
        <n v="584715169"/>
        <n v="689059627"/>
        <n v="919871667"/>
        <n v="915505334"/>
        <n v="759692949"/>
        <n v="515476812"/>
        <n v="644540269"/>
        <n v="849443195"/>
        <n v="573013091"/>
        <n v="965204710"/>
        <n v="584921385"/>
        <n v="678791691"/>
        <n v="510640958"/>
        <n v="634369839"/>
        <n v="703274814"/>
        <n v="914603276"/>
        <n v="949517506"/>
        <n v="903593729"/>
        <n v="457330652"/>
        <n v="561803647"/>
        <n v="655663099"/>
        <n v="770030019"/>
        <n v="980694107"/>
        <n v="550916550"/>
        <n v="502291735"/>
        <n v="485153168"/>
        <n v="406344491"/>
        <n v="844094061"/>
        <n v="567295310"/>
        <n v="778979692"/>
        <n v="835797514"/>
        <n v="834681329"/>
        <n v="513633872"/>
        <n v="968455120"/>
        <n v="709904329"/>
        <n v="742749055"/>
        <n v="873302120"/>
        <n v="927314137"/>
        <n v="747958808"/>
        <n v="499041184"/>
        <n v="415759916"/>
        <n v="958820600"/>
        <n v="955079255"/>
        <n v="548034509"/>
        <n v="468911119"/>
        <n v="547559371"/>
        <n v="753662180"/>
        <n v="974871484"/>
        <n v="820562194"/>
        <n v="810733404"/>
        <n v="512058109"/>
        <n v="846923988"/>
        <n v="663959819"/>
        <n v="538645328"/>
        <n v="713314488"/>
        <n v="722823431"/>
        <n v="574732359"/>
        <n v="686718630"/>
        <n v="458852918"/>
        <n v="927014105"/>
        <n v="787700181"/>
        <n v="621460025"/>
        <n v="720910870"/>
        <n v="644763133"/>
        <n v="914374164"/>
        <n v="838782455"/>
        <n v="610551165"/>
        <n v="569386520"/>
        <n v="688186998"/>
        <n v="856457375"/>
        <n v="977940880"/>
        <n v="664727188"/>
        <n v="577388655"/>
        <n v="542611566"/>
        <n v="448722502"/>
        <n v="768531974"/>
        <n v="412860843"/>
        <n v="929981201"/>
        <n v="952183510"/>
        <n v="416932832"/>
        <n v="476020352"/>
        <n v="748098707"/>
        <n v="557581462"/>
        <n v="557237983"/>
        <n v="555191112"/>
        <n v="975513406"/>
        <n v="493039952"/>
        <n v="880629729"/>
        <n v="822938429"/>
        <n v="498923616"/>
        <n v="953942791"/>
        <n v="696795823"/>
        <n v="901529347"/>
        <n v="852767608"/>
        <n v="939906147"/>
        <n v="814472522"/>
        <n v="731111880"/>
        <n v="920922349"/>
        <n v="428883753"/>
        <n v="728014399"/>
        <n v="506690392"/>
        <n v="637570577"/>
        <n v="567127307"/>
        <n v="444644136"/>
        <n v="724209549"/>
        <n v="815368401"/>
        <n v="967506910"/>
        <n v="452151520"/>
        <n v="604505177"/>
        <n v="437562975"/>
        <n v="665376167"/>
        <n v="407375712"/>
        <n v="969001769"/>
        <n v="528365223"/>
        <n v="871586869"/>
        <n v="837060230"/>
        <n v="613083593"/>
        <n v="484194933"/>
        <n v="483673327"/>
        <n v="921623541"/>
        <n v="573003150"/>
        <n v="759334843"/>
        <n v="441890610"/>
        <n v="450381949"/>
        <n v="959792783"/>
        <n v="584223695"/>
        <n v="889842337"/>
        <n v="558899851"/>
        <n v="782286417"/>
        <n v="554264262"/>
        <n v="431790392"/>
        <n v="870257220"/>
        <n v="985026273"/>
        <n v="667405126"/>
        <n v="928432010"/>
        <n v="857923196"/>
        <n v="577117328"/>
        <n v="714213082"/>
        <n v="757347923"/>
        <n v="955404635"/>
        <n v="967088504"/>
        <n v="703114883"/>
        <n v="948726368"/>
        <n v="639327484"/>
        <n v="976815268"/>
        <n v="952071267"/>
        <n v="779515891"/>
        <n v="486166739"/>
        <n v="964177899"/>
        <n v="964475583"/>
        <n v="684636485"/>
        <n v="402081437"/>
        <n v="624420649"/>
        <n v="918792956"/>
        <n v="802500902"/>
        <n v="403739376"/>
        <n v="676133301"/>
        <n v="777283686"/>
        <n v="884287722"/>
        <n v="680167989"/>
        <n v="885191353"/>
        <n v="692330725"/>
        <n v="936778908"/>
        <n v="785763426"/>
        <n v="838731679"/>
        <n v="722848195"/>
        <n v="940730927"/>
        <n v="752305012"/>
        <n v="448316550"/>
        <n v="510704630"/>
        <n v="481430251"/>
        <n v="722696220"/>
        <n v="754089438"/>
        <n v="410702289"/>
        <n v="503637303"/>
        <n v="740533036"/>
        <n v="406093061"/>
        <n v="663962293"/>
        <n v="879514402"/>
        <n v="678341309"/>
        <n v="959666119"/>
        <n v="707136114"/>
        <n v="546350412"/>
        <n v="473566044"/>
        <n v="401385613"/>
        <n v="440269425"/>
        <n v="852352764"/>
        <n v="719219289"/>
        <n v="556071548"/>
        <n v="948248301"/>
        <n v="945555554"/>
        <n v="738170636"/>
        <n v="436940855"/>
        <n v="907231949"/>
        <n v="428292618"/>
        <n v="706362419"/>
        <n v="797525432"/>
        <n v="804654929"/>
        <n v="753447142"/>
        <n v="413380558"/>
        <n v="451047175"/>
        <n v="487641052"/>
        <n v="704472939"/>
        <n v="703980544"/>
        <n v="714745294"/>
        <n v="475377373"/>
        <n v="688787331"/>
        <n v="899424191"/>
        <n v="959876497"/>
        <n v="455618789"/>
        <n v="495748338"/>
        <n v="655369242"/>
        <n v="899909864"/>
        <n v="458828008"/>
        <n v="676127727"/>
        <n v="860301609"/>
        <n v="604591282"/>
        <n v="882137448"/>
        <n v="441890822"/>
        <n v="691692072"/>
        <n v="779249951"/>
        <n v="530823466"/>
        <n v="726251580"/>
        <n v="883457450"/>
        <n v="878109724"/>
        <n v="688319441"/>
        <n v="464877225"/>
        <n v="695214509"/>
        <n v="895479404"/>
        <n v="749855351"/>
        <n v="515630239"/>
        <n v="586277055"/>
        <n v="430696830"/>
        <n v="852567682"/>
        <n v="843024488"/>
        <n v="964114005"/>
        <n v="541026320"/>
        <n v="740241696"/>
        <n v="980592694"/>
        <n v="489827018"/>
        <n v="911307202"/>
        <n v="947530356"/>
        <n v="766810568"/>
        <n v="798667170"/>
        <n v="527328542"/>
        <n v="957880696"/>
        <n v="826273813"/>
        <n v="966664360"/>
        <n v="537831794"/>
        <n v="733765222"/>
        <n v="494106820"/>
        <n v="944117990"/>
        <n v="465353424"/>
        <n v="568721734"/>
        <n v="488014914"/>
        <n v="439939650"/>
        <n v="844801027"/>
        <n v="687873687"/>
        <n v="632808113"/>
        <n v="855992203"/>
        <n v="478135865"/>
        <n v="517390799"/>
        <n v="815490329"/>
        <n v="408521227"/>
        <n v="671550996"/>
        <n v="427811421"/>
        <n v="514796257"/>
        <n v="432569648"/>
        <n v="676169168"/>
        <n v="779256018"/>
        <n v="890972401"/>
        <n v="640017896"/>
        <n v="425017902"/>
        <n v="734728090"/>
        <n v="685127658"/>
        <n v="735599176"/>
        <n v="498523102"/>
        <n v="814452244"/>
        <n v="705176549"/>
        <n v="508103555"/>
        <n v="546029191"/>
        <n v="591199048"/>
        <n v="787970483"/>
        <n v="726178470"/>
        <n v="718908108"/>
        <n v="665351667"/>
        <n v="771895638"/>
        <n v="811012376"/>
        <n v="554980513"/>
        <n v="712089197"/>
        <n v="969589948"/>
        <n v="667506795"/>
        <n v="603639226"/>
        <n v="966198028"/>
        <n v="684060673"/>
        <n v="936938728"/>
        <n v="959219934"/>
        <n v="571483021"/>
        <n v="456754713"/>
        <n v="860578455"/>
        <n v="410138406"/>
        <n v="759631687"/>
        <n v="885040629"/>
        <n v="456754722"/>
        <n v="456754812"/>
        <n v="778942448"/>
        <n v="926015028"/>
        <n v="414701452"/>
        <n v="879433015"/>
        <n v="918688079"/>
      </sharedItems>
    </cacheField>
    <cacheField name="data_godz_polaczenia" numFmtId="22">
      <sharedItems containsSemiMixedTypes="0" containsNonDate="0" containsDate="1" containsString="0" minDate="2017-06-01T15:00:00" maxDate="2017-07-17T01:50:00"/>
    </cacheField>
    <cacheField name="nr_pytania" numFmtId="0">
      <sharedItems containsSemiMixedTypes="0" containsString="0" containsNumber="1" containsInteger="1" minValue="1" maxValue="6"/>
    </cacheField>
    <cacheField name="odp" numFmtId="0">
      <sharedItems count="3">
        <s v="B"/>
        <s v="C"/>
        <s v="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0">
  <r>
    <x v="0"/>
    <d v="2017-06-01T15:00:00"/>
    <x v="0"/>
    <x v="0"/>
  </r>
  <r>
    <x v="1"/>
    <d v="2017-06-01T16:24:00"/>
    <x v="1"/>
    <x v="1"/>
  </r>
  <r>
    <x v="2"/>
    <d v="2017-06-01T16:51:00"/>
    <x v="1"/>
    <x v="2"/>
  </r>
  <r>
    <x v="3"/>
    <d v="2017-06-01T18:09:00"/>
    <x v="1"/>
    <x v="2"/>
  </r>
  <r>
    <x v="4"/>
    <d v="2017-06-01T20:15:00"/>
    <x v="2"/>
    <x v="0"/>
  </r>
  <r>
    <x v="5"/>
    <d v="2017-06-01T21:19:00"/>
    <x v="2"/>
    <x v="0"/>
  </r>
  <r>
    <x v="6"/>
    <d v="2017-06-01T23:02:00"/>
    <x v="0"/>
    <x v="1"/>
  </r>
  <r>
    <x v="7"/>
    <d v="2017-06-01T23:28:00"/>
    <x v="0"/>
    <x v="1"/>
  </r>
  <r>
    <x v="8"/>
    <d v="2017-06-02T00:29:00"/>
    <x v="3"/>
    <x v="1"/>
  </r>
  <r>
    <x v="9"/>
    <d v="2017-06-02T02:46:00"/>
    <x v="2"/>
    <x v="1"/>
  </r>
  <r>
    <x v="10"/>
    <d v="2017-06-02T03:29:00"/>
    <x v="1"/>
    <x v="2"/>
  </r>
  <r>
    <x v="11"/>
    <d v="2017-06-02T04:31:00"/>
    <x v="1"/>
    <x v="0"/>
  </r>
  <r>
    <x v="12"/>
    <d v="2017-06-02T06:11:00"/>
    <x v="3"/>
    <x v="1"/>
  </r>
  <r>
    <x v="13"/>
    <d v="2017-06-02T07:03:00"/>
    <x v="1"/>
    <x v="1"/>
  </r>
  <r>
    <x v="14"/>
    <d v="2017-06-02T09:20:00"/>
    <x v="1"/>
    <x v="2"/>
  </r>
  <r>
    <x v="15"/>
    <d v="2017-06-02T09:23:00"/>
    <x v="4"/>
    <x v="2"/>
  </r>
  <r>
    <x v="16"/>
    <d v="2017-06-02T09:38:00"/>
    <x v="2"/>
    <x v="0"/>
  </r>
  <r>
    <x v="17"/>
    <d v="2017-06-02T10:38:00"/>
    <x v="4"/>
    <x v="0"/>
  </r>
  <r>
    <x v="18"/>
    <d v="2017-06-02T11:21:00"/>
    <x v="0"/>
    <x v="1"/>
  </r>
  <r>
    <x v="19"/>
    <d v="2017-06-02T13:05:00"/>
    <x v="0"/>
    <x v="1"/>
  </r>
  <r>
    <x v="20"/>
    <d v="2017-06-02T15:00:00"/>
    <x v="3"/>
    <x v="2"/>
  </r>
  <r>
    <x v="21"/>
    <d v="2017-06-02T15:03:00"/>
    <x v="5"/>
    <x v="1"/>
  </r>
  <r>
    <x v="22"/>
    <d v="2017-06-02T17:17:00"/>
    <x v="1"/>
    <x v="0"/>
  </r>
  <r>
    <x v="23"/>
    <d v="2017-06-02T17:37:00"/>
    <x v="1"/>
    <x v="1"/>
  </r>
  <r>
    <x v="24"/>
    <d v="2017-06-02T19:11:00"/>
    <x v="2"/>
    <x v="2"/>
  </r>
  <r>
    <x v="25"/>
    <d v="2017-06-02T19:15:00"/>
    <x v="5"/>
    <x v="2"/>
  </r>
  <r>
    <x v="26"/>
    <d v="2017-06-02T19:30:00"/>
    <x v="2"/>
    <x v="0"/>
  </r>
  <r>
    <x v="27"/>
    <d v="2017-06-02T20:23:00"/>
    <x v="0"/>
    <x v="0"/>
  </r>
  <r>
    <x v="28"/>
    <d v="2017-06-02T22:12:00"/>
    <x v="0"/>
    <x v="1"/>
  </r>
  <r>
    <x v="29"/>
    <d v="2017-06-03T00:36:00"/>
    <x v="3"/>
    <x v="1"/>
  </r>
  <r>
    <x v="30"/>
    <d v="2017-06-03T00:50:00"/>
    <x v="3"/>
    <x v="1"/>
  </r>
  <r>
    <x v="31"/>
    <d v="2017-06-03T01:24:00"/>
    <x v="5"/>
    <x v="1"/>
  </r>
  <r>
    <x v="32"/>
    <d v="2017-06-03T02:57:00"/>
    <x v="5"/>
    <x v="2"/>
  </r>
  <r>
    <x v="33"/>
    <d v="2017-06-03T04:07:00"/>
    <x v="5"/>
    <x v="0"/>
  </r>
  <r>
    <x v="34"/>
    <d v="2017-06-03T04:21:00"/>
    <x v="3"/>
    <x v="1"/>
  </r>
  <r>
    <x v="28"/>
    <d v="2017-06-03T05:15:00"/>
    <x v="4"/>
    <x v="1"/>
  </r>
  <r>
    <x v="29"/>
    <d v="2017-06-03T07:38:00"/>
    <x v="2"/>
    <x v="2"/>
  </r>
  <r>
    <x v="30"/>
    <d v="2017-06-03T09:52:00"/>
    <x v="1"/>
    <x v="2"/>
  </r>
  <r>
    <x v="32"/>
    <d v="2017-06-03T12:23:00"/>
    <x v="3"/>
    <x v="0"/>
  </r>
  <r>
    <x v="33"/>
    <d v="2017-06-03T13:23:00"/>
    <x v="2"/>
    <x v="1"/>
  </r>
  <r>
    <x v="28"/>
    <d v="2017-06-03T14:42:00"/>
    <x v="5"/>
    <x v="1"/>
  </r>
  <r>
    <x v="29"/>
    <d v="2017-06-03T16:13:00"/>
    <x v="4"/>
    <x v="1"/>
  </r>
  <r>
    <x v="32"/>
    <d v="2017-06-03T17:03:00"/>
    <x v="2"/>
    <x v="1"/>
  </r>
  <r>
    <x v="33"/>
    <d v="2017-06-03T17:11:00"/>
    <x v="4"/>
    <x v="2"/>
  </r>
  <r>
    <x v="35"/>
    <d v="2017-06-03T18:26:00"/>
    <x v="5"/>
    <x v="2"/>
  </r>
  <r>
    <x v="36"/>
    <d v="2017-06-03T19:41:00"/>
    <x v="0"/>
    <x v="0"/>
  </r>
  <r>
    <x v="37"/>
    <d v="2017-06-03T20:59:00"/>
    <x v="1"/>
    <x v="0"/>
  </r>
  <r>
    <x v="38"/>
    <d v="2017-06-03T21:43:00"/>
    <x v="5"/>
    <x v="1"/>
  </r>
  <r>
    <x v="39"/>
    <d v="2017-06-03T21:48:00"/>
    <x v="3"/>
    <x v="1"/>
  </r>
  <r>
    <x v="40"/>
    <d v="2017-06-04T00:06:00"/>
    <x v="2"/>
    <x v="1"/>
  </r>
  <r>
    <x v="0"/>
    <d v="2017-06-04T01:40:00"/>
    <x v="2"/>
    <x v="1"/>
  </r>
  <r>
    <x v="41"/>
    <d v="2017-06-04T01:49:00"/>
    <x v="5"/>
    <x v="2"/>
  </r>
  <r>
    <x v="1"/>
    <d v="2017-06-04T03:53:00"/>
    <x v="5"/>
    <x v="0"/>
  </r>
  <r>
    <x v="2"/>
    <d v="2017-06-04T04:13:00"/>
    <x v="5"/>
    <x v="1"/>
  </r>
  <r>
    <x v="3"/>
    <d v="2017-06-04T06:36:00"/>
    <x v="3"/>
    <x v="1"/>
  </r>
  <r>
    <x v="4"/>
    <d v="2017-06-04T07:27:00"/>
    <x v="0"/>
    <x v="2"/>
  </r>
  <r>
    <x v="5"/>
    <d v="2017-06-04T09:06:00"/>
    <x v="1"/>
    <x v="2"/>
  </r>
  <r>
    <x v="6"/>
    <d v="2017-06-04T10:51:00"/>
    <x v="1"/>
    <x v="0"/>
  </r>
  <r>
    <x v="7"/>
    <d v="2017-06-04T10:58:00"/>
    <x v="1"/>
    <x v="0"/>
  </r>
  <r>
    <x v="8"/>
    <d v="2017-06-04T11:24:00"/>
    <x v="5"/>
    <x v="1"/>
  </r>
  <r>
    <x v="9"/>
    <d v="2017-06-04T11:58:00"/>
    <x v="5"/>
    <x v="1"/>
  </r>
  <r>
    <x v="10"/>
    <d v="2017-06-04T14:08:00"/>
    <x v="0"/>
    <x v="1"/>
  </r>
  <r>
    <x v="11"/>
    <d v="2017-06-04T15:00:00"/>
    <x v="4"/>
    <x v="2"/>
  </r>
  <r>
    <x v="12"/>
    <d v="2017-06-04T16:16:00"/>
    <x v="1"/>
    <x v="0"/>
  </r>
  <r>
    <x v="13"/>
    <d v="2017-06-04T16:51:00"/>
    <x v="0"/>
    <x v="1"/>
  </r>
  <r>
    <x v="14"/>
    <d v="2017-06-04T18:46:00"/>
    <x v="3"/>
    <x v="2"/>
  </r>
  <r>
    <x v="15"/>
    <d v="2017-06-04T20:29:00"/>
    <x v="2"/>
    <x v="2"/>
  </r>
  <r>
    <x v="16"/>
    <d v="2017-06-04T22:15:00"/>
    <x v="3"/>
    <x v="0"/>
  </r>
  <r>
    <x v="17"/>
    <d v="2017-06-04T23:21:00"/>
    <x v="0"/>
    <x v="0"/>
  </r>
  <r>
    <x v="18"/>
    <d v="2017-06-05T00:02:00"/>
    <x v="3"/>
    <x v="1"/>
  </r>
  <r>
    <x v="19"/>
    <d v="2017-06-05T02:19:00"/>
    <x v="1"/>
    <x v="1"/>
  </r>
  <r>
    <x v="21"/>
    <d v="2017-06-05T03:35:00"/>
    <x v="3"/>
    <x v="1"/>
  </r>
  <r>
    <x v="20"/>
    <d v="2017-06-05T04:49:00"/>
    <x v="0"/>
    <x v="1"/>
  </r>
  <r>
    <x v="22"/>
    <d v="2017-06-05T06:50:00"/>
    <x v="3"/>
    <x v="2"/>
  </r>
  <r>
    <x v="23"/>
    <d v="2017-06-05T07:36:00"/>
    <x v="0"/>
    <x v="0"/>
  </r>
  <r>
    <x v="24"/>
    <d v="2017-06-05T07:45:00"/>
    <x v="5"/>
    <x v="1"/>
  </r>
  <r>
    <x v="25"/>
    <d v="2017-06-05T08:22:00"/>
    <x v="1"/>
    <x v="1"/>
  </r>
  <r>
    <x v="26"/>
    <d v="2017-06-05T09:37:00"/>
    <x v="4"/>
    <x v="2"/>
  </r>
  <r>
    <x v="27"/>
    <d v="2017-06-05T10:15:00"/>
    <x v="2"/>
    <x v="2"/>
  </r>
  <r>
    <x v="28"/>
    <d v="2017-06-05T11:51:00"/>
    <x v="2"/>
    <x v="0"/>
  </r>
  <r>
    <x v="30"/>
    <d v="2017-06-05T15:12:00"/>
    <x v="5"/>
    <x v="1"/>
  </r>
  <r>
    <x v="34"/>
    <d v="2017-06-05T15:15:00"/>
    <x v="1"/>
    <x v="0"/>
  </r>
  <r>
    <x v="31"/>
    <d v="2017-06-05T16:24:00"/>
    <x v="2"/>
    <x v="1"/>
  </r>
  <r>
    <x v="28"/>
    <d v="2017-06-05T17:10:00"/>
    <x v="3"/>
    <x v="1"/>
  </r>
  <r>
    <x v="29"/>
    <d v="2017-06-05T17:21:00"/>
    <x v="5"/>
    <x v="2"/>
  </r>
  <r>
    <x v="30"/>
    <d v="2017-06-05T18:20:00"/>
    <x v="2"/>
    <x v="2"/>
  </r>
  <r>
    <x v="32"/>
    <d v="2017-06-05T18:35:00"/>
    <x v="0"/>
    <x v="1"/>
  </r>
  <r>
    <x v="31"/>
    <d v="2017-06-05T20:02:00"/>
    <x v="3"/>
    <x v="0"/>
  </r>
  <r>
    <x v="32"/>
    <d v="2017-06-05T22:07:00"/>
    <x v="1"/>
    <x v="0"/>
  </r>
  <r>
    <x v="42"/>
    <d v="2017-06-06T01:29:00"/>
    <x v="5"/>
    <x v="1"/>
  </r>
  <r>
    <x v="43"/>
    <d v="2017-06-06T02:13:00"/>
    <x v="1"/>
    <x v="1"/>
  </r>
  <r>
    <x v="44"/>
    <d v="2017-06-06T04:27:00"/>
    <x v="1"/>
    <x v="1"/>
  </r>
  <r>
    <x v="45"/>
    <d v="2017-06-06T06:23:00"/>
    <x v="0"/>
    <x v="2"/>
  </r>
  <r>
    <x v="46"/>
    <d v="2017-06-06T07:07:00"/>
    <x v="4"/>
    <x v="0"/>
  </r>
  <r>
    <x v="47"/>
    <d v="2017-06-06T08:08:00"/>
    <x v="2"/>
    <x v="1"/>
  </r>
  <r>
    <x v="48"/>
    <d v="2017-06-06T08:59:00"/>
    <x v="2"/>
    <x v="1"/>
  </r>
  <r>
    <x v="49"/>
    <d v="2017-06-06T09:36:00"/>
    <x v="4"/>
    <x v="2"/>
  </r>
  <r>
    <x v="50"/>
    <d v="2017-06-06T10:00:00"/>
    <x v="0"/>
    <x v="2"/>
  </r>
  <r>
    <x v="51"/>
    <d v="2017-06-06T11:38:00"/>
    <x v="0"/>
    <x v="0"/>
  </r>
  <r>
    <x v="52"/>
    <d v="2017-06-06T12:00:00"/>
    <x v="3"/>
    <x v="0"/>
  </r>
  <r>
    <x v="53"/>
    <d v="2017-06-06T13:39:00"/>
    <x v="3"/>
    <x v="1"/>
  </r>
  <r>
    <x v="54"/>
    <d v="2017-06-06T14:05:00"/>
    <x v="3"/>
    <x v="1"/>
  </r>
  <r>
    <x v="55"/>
    <d v="2017-06-06T14:52:00"/>
    <x v="3"/>
    <x v="1"/>
  </r>
  <r>
    <x v="56"/>
    <d v="2017-06-06T15:00:00"/>
    <x v="4"/>
    <x v="2"/>
  </r>
  <r>
    <x v="57"/>
    <d v="2017-06-06T16:39:00"/>
    <x v="2"/>
    <x v="0"/>
  </r>
  <r>
    <x v="58"/>
    <d v="2017-06-06T18:52:00"/>
    <x v="0"/>
    <x v="1"/>
  </r>
  <r>
    <x v="59"/>
    <d v="2017-06-06T19:42:00"/>
    <x v="2"/>
    <x v="2"/>
  </r>
  <r>
    <x v="60"/>
    <d v="2017-06-06T20:43:00"/>
    <x v="1"/>
    <x v="2"/>
  </r>
  <r>
    <x v="61"/>
    <d v="2017-06-06T21:02:00"/>
    <x v="1"/>
    <x v="0"/>
  </r>
  <r>
    <x v="62"/>
    <d v="2017-06-06T22:48:00"/>
    <x v="0"/>
    <x v="0"/>
  </r>
  <r>
    <x v="63"/>
    <d v="2017-06-06T22:58:00"/>
    <x v="2"/>
    <x v="1"/>
  </r>
  <r>
    <x v="64"/>
    <d v="2017-06-07T00:08:00"/>
    <x v="0"/>
    <x v="1"/>
  </r>
  <r>
    <x v="65"/>
    <d v="2017-06-07T01:01:00"/>
    <x v="4"/>
    <x v="1"/>
  </r>
  <r>
    <x v="66"/>
    <d v="2017-06-07T02:14:00"/>
    <x v="4"/>
    <x v="1"/>
  </r>
  <r>
    <x v="67"/>
    <d v="2017-06-07T04:21:00"/>
    <x v="4"/>
    <x v="2"/>
  </r>
  <r>
    <x v="68"/>
    <d v="2017-06-07T05:16:00"/>
    <x v="5"/>
    <x v="0"/>
  </r>
  <r>
    <x v="69"/>
    <d v="2017-06-07T07:12:00"/>
    <x v="2"/>
    <x v="1"/>
  </r>
  <r>
    <x v="70"/>
    <d v="2017-06-07T08:33:00"/>
    <x v="2"/>
    <x v="1"/>
  </r>
  <r>
    <x v="71"/>
    <d v="2017-06-07T10:36:00"/>
    <x v="1"/>
    <x v="2"/>
  </r>
  <r>
    <x v="72"/>
    <d v="2017-06-07T12:11:00"/>
    <x v="4"/>
    <x v="2"/>
  </r>
  <r>
    <x v="73"/>
    <d v="2017-06-07T14:18:00"/>
    <x v="4"/>
    <x v="0"/>
  </r>
  <r>
    <x v="74"/>
    <d v="2017-06-07T15:00:00"/>
    <x v="1"/>
    <x v="2"/>
  </r>
  <r>
    <x v="75"/>
    <d v="2017-06-07T15:16:00"/>
    <x v="0"/>
    <x v="0"/>
  </r>
  <r>
    <x v="76"/>
    <d v="2017-06-07T15:44:00"/>
    <x v="4"/>
    <x v="0"/>
  </r>
  <r>
    <x v="77"/>
    <d v="2017-06-07T15:45:00"/>
    <x v="2"/>
    <x v="1"/>
  </r>
  <r>
    <x v="78"/>
    <d v="2017-06-07T16:04:00"/>
    <x v="3"/>
    <x v="1"/>
  </r>
  <r>
    <x v="79"/>
    <d v="2017-06-07T17:29:00"/>
    <x v="3"/>
    <x v="1"/>
  </r>
  <r>
    <x v="80"/>
    <d v="2017-06-07T17:52:00"/>
    <x v="5"/>
    <x v="1"/>
  </r>
  <r>
    <x v="81"/>
    <d v="2017-06-07T18:58:00"/>
    <x v="5"/>
    <x v="2"/>
  </r>
  <r>
    <x v="82"/>
    <d v="2017-06-07T19:20:00"/>
    <x v="3"/>
    <x v="2"/>
  </r>
  <r>
    <x v="83"/>
    <d v="2017-06-07T20:10:00"/>
    <x v="0"/>
    <x v="0"/>
  </r>
  <r>
    <x v="84"/>
    <d v="2017-06-07T22:29:00"/>
    <x v="1"/>
    <x v="0"/>
  </r>
  <r>
    <x v="85"/>
    <d v="2017-06-08T00:09:00"/>
    <x v="3"/>
    <x v="1"/>
  </r>
  <r>
    <x v="86"/>
    <d v="2017-06-08T02:25:00"/>
    <x v="3"/>
    <x v="1"/>
  </r>
  <r>
    <x v="87"/>
    <d v="2017-06-08T02:42:00"/>
    <x v="3"/>
    <x v="1"/>
  </r>
  <r>
    <x v="88"/>
    <d v="2017-06-08T03:32:00"/>
    <x v="1"/>
    <x v="1"/>
  </r>
  <r>
    <x v="89"/>
    <d v="2017-06-08T04:48:00"/>
    <x v="0"/>
    <x v="2"/>
  </r>
  <r>
    <x v="90"/>
    <d v="2017-06-08T06:03:00"/>
    <x v="4"/>
    <x v="0"/>
  </r>
  <r>
    <x v="91"/>
    <d v="2017-06-08T06:19:00"/>
    <x v="2"/>
    <x v="1"/>
  </r>
  <r>
    <x v="92"/>
    <d v="2017-06-08T08:29:00"/>
    <x v="0"/>
    <x v="1"/>
  </r>
  <r>
    <x v="93"/>
    <d v="2017-06-08T09:08:00"/>
    <x v="1"/>
    <x v="2"/>
  </r>
  <r>
    <x v="94"/>
    <d v="2017-06-08T09:34:00"/>
    <x v="5"/>
    <x v="2"/>
  </r>
  <r>
    <x v="95"/>
    <d v="2017-06-08T09:59:00"/>
    <x v="0"/>
    <x v="0"/>
  </r>
  <r>
    <x v="96"/>
    <d v="2017-06-08T11:29:00"/>
    <x v="1"/>
    <x v="0"/>
  </r>
  <r>
    <x v="97"/>
    <d v="2017-06-08T13:38:00"/>
    <x v="5"/>
    <x v="1"/>
  </r>
  <r>
    <x v="98"/>
    <d v="2017-06-08T15:00:00"/>
    <x v="0"/>
    <x v="2"/>
  </r>
  <r>
    <x v="99"/>
    <d v="2017-06-08T15:20:00"/>
    <x v="0"/>
    <x v="1"/>
  </r>
  <r>
    <x v="100"/>
    <d v="2017-06-08T15:24:00"/>
    <x v="5"/>
    <x v="0"/>
  </r>
  <r>
    <x v="101"/>
    <d v="2017-06-08T16:26:00"/>
    <x v="5"/>
    <x v="1"/>
  </r>
  <r>
    <x v="40"/>
    <d v="2017-06-08T17:45:00"/>
    <x v="3"/>
    <x v="1"/>
  </r>
  <r>
    <x v="0"/>
    <d v="2017-06-08T19:43:00"/>
    <x v="3"/>
    <x v="2"/>
  </r>
  <r>
    <x v="41"/>
    <d v="2017-06-08T20:19:00"/>
    <x v="2"/>
    <x v="2"/>
  </r>
  <r>
    <x v="1"/>
    <d v="2017-06-08T21:45:00"/>
    <x v="2"/>
    <x v="0"/>
  </r>
  <r>
    <x v="2"/>
    <d v="2017-06-09T00:07:00"/>
    <x v="3"/>
    <x v="0"/>
  </r>
  <r>
    <x v="3"/>
    <d v="2017-06-09T00:54:00"/>
    <x v="0"/>
    <x v="1"/>
  </r>
  <r>
    <x v="102"/>
    <d v="2017-06-09T02:06:00"/>
    <x v="0"/>
    <x v="1"/>
  </r>
  <r>
    <x v="103"/>
    <d v="2017-06-09T02:40:00"/>
    <x v="0"/>
    <x v="1"/>
  </r>
  <r>
    <x v="104"/>
    <d v="2017-06-09T03:40:00"/>
    <x v="3"/>
    <x v="1"/>
  </r>
  <r>
    <x v="105"/>
    <d v="2017-06-09T04:48:00"/>
    <x v="4"/>
    <x v="2"/>
  </r>
  <r>
    <x v="106"/>
    <d v="2017-06-09T06:28:00"/>
    <x v="2"/>
    <x v="0"/>
  </r>
  <r>
    <x v="107"/>
    <d v="2017-06-09T07:48:00"/>
    <x v="3"/>
    <x v="1"/>
  </r>
  <r>
    <x v="108"/>
    <d v="2017-06-09T10:11:00"/>
    <x v="4"/>
    <x v="1"/>
  </r>
  <r>
    <x v="109"/>
    <d v="2017-06-09T10:39:00"/>
    <x v="5"/>
    <x v="2"/>
  </r>
  <r>
    <x v="110"/>
    <d v="2017-06-09T11:25:00"/>
    <x v="0"/>
    <x v="2"/>
  </r>
  <r>
    <x v="111"/>
    <d v="2017-06-09T13:08:00"/>
    <x v="3"/>
    <x v="0"/>
  </r>
  <r>
    <x v="112"/>
    <d v="2017-06-09T13:10:00"/>
    <x v="0"/>
    <x v="0"/>
  </r>
  <r>
    <x v="113"/>
    <d v="2017-06-09T15:00:00"/>
    <x v="3"/>
    <x v="2"/>
  </r>
  <r>
    <x v="114"/>
    <d v="2017-06-09T15:01:00"/>
    <x v="1"/>
    <x v="1"/>
  </r>
  <r>
    <x v="115"/>
    <d v="2017-06-09T15:12:00"/>
    <x v="0"/>
    <x v="0"/>
  </r>
  <r>
    <x v="116"/>
    <d v="2017-06-09T16:34:00"/>
    <x v="1"/>
    <x v="1"/>
  </r>
  <r>
    <x v="117"/>
    <d v="2017-06-09T17:20:00"/>
    <x v="4"/>
    <x v="1"/>
  </r>
  <r>
    <x v="118"/>
    <d v="2017-06-09T18:50:00"/>
    <x v="0"/>
    <x v="2"/>
  </r>
  <r>
    <x v="119"/>
    <d v="2017-06-09T18:53:00"/>
    <x v="0"/>
    <x v="1"/>
  </r>
  <r>
    <x v="120"/>
    <d v="2017-06-09T19:05:00"/>
    <x v="3"/>
    <x v="2"/>
  </r>
  <r>
    <x v="121"/>
    <d v="2017-06-09T21:15:00"/>
    <x v="5"/>
    <x v="0"/>
  </r>
  <r>
    <x v="122"/>
    <d v="2017-06-09T21:22:00"/>
    <x v="4"/>
    <x v="0"/>
  </r>
  <r>
    <x v="123"/>
    <d v="2017-06-09T21:58:00"/>
    <x v="1"/>
    <x v="1"/>
  </r>
  <r>
    <x v="124"/>
    <d v="2017-06-09T22:54:00"/>
    <x v="4"/>
    <x v="1"/>
  </r>
  <r>
    <x v="125"/>
    <d v="2017-06-10T00:23:00"/>
    <x v="0"/>
    <x v="1"/>
  </r>
  <r>
    <x v="126"/>
    <d v="2017-06-10T00:55:00"/>
    <x v="5"/>
    <x v="1"/>
  </r>
  <r>
    <x v="127"/>
    <d v="2017-06-10T02:37:00"/>
    <x v="1"/>
    <x v="2"/>
  </r>
  <r>
    <x v="128"/>
    <d v="2017-06-10T03:01:00"/>
    <x v="4"/>
    <x v="0"/>
  </r>
  <r>
    <x v="129"/>
    <d v="2017-06-10T05:22:00"/>
    <x v="5"/>
    <x v="1"/>
  </r>
  <r>
    <x v="130"/>
    <d v="2017-06-10T05:41:00"/>
    <x v="3"/>
    <x v="1"/>
  </r>
  <r>
    <x v="131"/>
    <d v="2017-06-10T05:52:00"/>
    <x v="1"/>
    <x v="2"/>
  </r>
  <r>
    <x v="132"/>
    <d v="2017-06-10T08:05:00"/>
    <x v="3"/>
    <x v="2"/>
  </r>
  <r>
    <x v="133"/>
    <d v="2017-06-10T08:58:00"/>
    <x v="4"/>
    <x v="0"/>
  </r>
  <r>
    <x v="134"/>
    <d v="2017-06-10T09:04:00"/>
    <x v="5"/>
    <x v="0"/>
  </r>
  <r>
    <x v="135"/>
    <d v="2017-06-10T10:05:00"/>
    <x v="3"/>
    <x v="1"/>
  </r>
  <r>
    <x v="136"/>
    <d v="2017-06-10T11:00:00"/>
    <x v="0"/>
    <x v="1"/>
  </r>
  <r>
    <x v="137"/>
    <d v="2017-06-10T11:50:00"/>
    <x v="1"/>
    <x v="1"/>
  </r>
  <r>
    <x v="138"/>
    <d v="2017-06-10T15:00:00"/>
    <x v="4"/>
    <x v="2"/>
  </r>
  <r>
    <x v="139"/>
    <d v="2017-06-10T15:04:00"/>
    <x v="1"/>
    <x v="0"/>
  </r>
  <r>
    <x v="140"/>
    <d v="2017-06-10T15:34:00"/>
    <x v="0"/>
    <x v="1"/>
  </r>
  <r>
    <x v="141"/>
    <d v="2017-06-10T16:25:00"/>
    <x v="5"/>
    <x v="2"/>
  </r>
  <r>
    <x v="142"/>
    <d v="2017-06-10T17:50:00"/>
    <x v="2"/>
    <x v="2"/>
  </r>
  <r>
    <x v="143"/>
    <d v="2017-06-10T19:58:00"/>
    <x v="0"/>
    <x v="0"/>
  </r>
  <r>
    <x v="144"/>
    <d v="2017-06-10T20:16:00"/>
    <x v="2"/>
    <x v="0"/>
  </r>
  <r>
    <x v="145"/>
    <d v="2017-06-10T21:31:00"/>
    <x v="5"/>
    <x v="1"/>
  </r>
  <r>
    <x v="146"/>
    <d v="2017-06-10T21:42:00"/>
    <x v="5"/>
    <x v="1"/>
  </r>
  <r>
    <x v="147"/>
    <d v="2017-06-10T23:45:00"/>
    <x v="5"/>
    <x v="1"/>
  </r>
  <r>
    <x v="148"/>
    <d v="2017-06-11T00:35:00"/>
    <x v="2"/>
    <x v="1"/>
  </r>
  <r>
    <x v="149"/>
    <d v="2017-06-11T01:15:00"/>
    <x v="4"/>
    <x v="2"/>
  </r>
  <r>
    <x v="150"/>
    <d v="2017-06-11T02:35:00"/>
    <x v="5"/>
    <x v="0"/>
  </r>
  <r>
    <x v="151"/>
    <d v="2017-06-11T04:39:00"/>
    <x v="2"/>
    <x v="1"/>
  </r>
  <r>
    <x v="152"/>
    <d v="2017-06-11T06:56:00"/>
    <x v="4"/>
    <x v="1"/>
  </r>
  <r>
    <x v="153"/>
    <d v="2017-06-11T08:13:00"/>
    <x v="2"/>
    <x v="2"/>
  </r>
  <r>
    <x v="154"/>
    <d v="2017-06-11T09:16:00"/>
    <x v="4"/>
    <x v="2"/>
  </r>
  <r>
    <x v="155"/>
    <d v="2017-06-11T11:14:00"/>
    <x v="5"/>
    <x v="0"/>
  </r>
  <r>
    <x v="156"/>
    <d v="2017-06-11T13:31:00"/>
    <x v="3"/>
    <x v="0"/>
  </r>
  <r>
    <x v="157"/>
    <d v="2017-06-11T13:33:00"/>
    <x v="2"/>
    <x v="1"/>
  </r>
  <r>
    <x v="158"/>
    <d v="2017-06-11T14:56:00"/>
    <x v="3"/>
    <x v="1"/>
  </r>
  <r>
    <x v="159"/>
    <d v="2017-06-11T15:00:00"/>
    <x v="5"/>
    <x v="2"/>
  </r>
  <r>
    <x v="160"/>
    <d v="2017-06-11T15:14:00"/>
    <x v="1"/>
    <x v="1"/>
  </r>
  <r>
    <x v="161"/>
    <d v="2017-06-11T16:11:00"/>
    <x v="4"/>
    <x v="0"/>
  </r>
  <r>
    <x v="162"/>
    <d v="2017-06-11T17:10:00"/>
    <x v="2"/>
    <x v="1"/>
  </r>
  <r>
    <x v="163"/>
    <d v="2017-06-11T19:08:00"/>
    <x v="4"/>
    <x v="2"/>
  </r>
  <r>
    <x v="164"/>
    <d v="2017-06-11T20:27:00"/>
    <x v="1"/>
    <x v="2"/>
  </r>
  <r>
    <x v="165"/>
    <d v="2017-06-11T22:42:00"/>
    <x v="4"/>
    <x v="0"/>
  </r>
  <r>
    <x v="166"/>
    <d v="2017-06-12T00:25:00"/>
    <x v="5"/>
    <x v="0"/>
  </r>
  <r>
    <x v="167"/>
    <d v="2017-06-12T02:45:00"/>
    <x v="0"/>
    <x v="1"/>
  </r>
  <r>
    <x v="168"/>
    <d v="2017-06-12T04:51:00"/>
    <x v="5"/>
    <x v="1"/>
  </r>
  <r>
    <x v="169"/>
    <d v="2017-06-12T05:13:00"/>
    <x v="0"/>
    <x v="1"/>
  </r>
  <r>
    <x v="170"/>
    <d v="2017-06-12T06:42:00"/>
    <x v="0"/>
    <x v="1"/>
  </r>
  <r>
    <x v="171"/>
    <d v="2017-06-12T09:03:00"/>
    <x v="3"/>
    <x v="2"/>
  </r>
  <r>
    <x v="172"/>
    <d v="2017-06-12T10:16:00"/>
    <x v="1"/>
    <x v="0"/>
  </r>
  <r>
    <x v="173"/>
    <d v="2017-06-12T12:30:00"/>
    <x v="0"/>
    <x v="1"/>
  </r>
  <r>
    <x v="174"/>
    <d v="2017-06-12T13:04:00"/>
    <x v="5"/>
    <x v="1"/>
  </r>
  <r>
    <x v="175"/>
    <d v="2017-06-12T15:00:00"/>
    <x v="0"/>
    <x v="2"/>
  </r>
  <r>
    <x v="176"/>
    <d v="2017-06-12T15:04:00"/>
    <x v="0"/>
    <x v="2"/>
  </r>
  <r>
    <x v="177"/>
    <d v="2017-06-12T15:04:00"/>
    <x v="5"/>
    <x v="2"/>
  </r>
  <r>
    <x v="178"/>
    <d v="2017-06-12T15:30:00"/>
    <x v="3"/>
    <x v="0"/>
  </r>
  <r>
    <x v="179"/>
    <d v="2017-06-12T16:30:00"/>
    <x v="2"/>
    <x v="0"/>
  </r>
  <r>
    <x v="180"/>
    <d v="2017-06-12T16:59:00"/>
    <x v="1"/>
    <x v="0"/>
  </r>
  <r>
    <x v="181"/>
    <d v="2017-06-12T17:31:00"/>
    <x v="1"/>
    <x v="1"/>
  </r>
  <r>
    <x v="182"/>
    <d v="2017-06-12T18:46:00"/>
    <x v="0"/>
    <x v="1"/>
  </r>
  <r>
    <x v="183"/>
    <d v="2017-06-12T19:15:00"/>
    <x v="3"/>
    <x v="1"/>
  </r>
  <r>
    <x v="184"/>
    <d v="2017-06-12T19:37:00"/>
    <x v="3"/>
    <x v="2"/>
  </r>
  <r>
    <x v="185"/>
    <d v="2017-06-12T20:26:00"/>
    <x v="3"/>
    <x v="2"/>
  </r>
  <r>
    <x v="186"/>
    <d v="2017-06-12T21:10:00"/>
    <x v="5"/>
    <x v="1"/>
  </r>
  <r>
    <x v="187"/>
    <d v="2017-06-12T21:29:00"/>
    <x v="3"/>
    <x v="0"/>
  </r>
  <r>
    <x v="188"/>
    <d v="2017-06-12T22:40:00"/>
    <x v="1"/>
    <x v="0"/>
  </r>
  <r>
    <x v="189"/>
    <d v="2017-06-13T00:45:00"/>
    <x v="1"/>
    <x v="1"/>
  </r>
  <r>
    <x v="190"/>
    <d v="2017-06-13T03:03:00"/>
    <x v="0"/>
    <x v="1"/>
  </r>
  <r>
    <x v="191"/>
    <d v="2017-06-13T04:15:00"/>
    <x v="2"/>
    <x v="1"/>
  </r>
  <r>
    <x v="192"/>
    <d v="2017-06-13T04:32:00"/>
    <x v="2"/>
    <x v="1"/>
  </r>
  <r>
    <x v="193"/>
    <d v="2017-06-13T05:02:00"/>
    <x v="1"/>
    <x v="2"/>
  </r>
  <r>
    <x v="194"/>
    <d v="2017-06-13T06:44:00"/>
    <x v="1"/>
    <x v="0"/>
  </r>
  <r>
    <x v="195"/>
    <d v="2017-06-13T09:03:00"/>
    <x v="2"/>
    <x v="1"/>
  </r>
  <r>
    <x v="196"/>
    <d v="2017-06-13T09:46:00"/>
    <x v="5"/>
    <x v="1"/>
  </r>
  <r>
    <x v="197"/>
    <d v="2017-06-13T11:10:00"/>
    <x v="1"/>
    <x v="2"/>
  </r>
  <r>
    <x v="198"/>
    <d v="2017-06-13T12:10:00"/>
    <x v="1"/>
    <x v="2"/>
  </r>
  <r>
    <x v="199"/>
    <d v="2017-06-13T14:02:00"/>
    <x v="3"/>
    <x v="0"/>
  </r>
  <r>
    <x v="200"/>
    <d v="2017-06-13T15:00:00"/>
    <x v="1"/>
    <x v="2"/>
  </r>
  <r>
    <x v="201"/>
    <d v="2017-06-13T15:11:00"/>
    <x v="3"/>
    <x v="0"/>
  </r>
  <r>
    <x v="202"/>
    <d v="2017-06-13T15:58:00"/>
    <x v="2"/>
    <x v="0"/>
  </r>
  <r>
    <x v="203"/>
    <d v="2017-06-13T17:02:00"/>
    <x v="2"/>
    <x v="1"/>
  </r>
  <r>
    <x v="204"/>
    <d v="2017-06-13T17:13:00"/>
    <x v="4"/>
    <x v="1"/>
  </r>
  <r>
    <x v="205"/>
    <d v="2017-06-13T17:40:00"/>
    <x v="4"/>
    <x v="1"/>
  </r>
  <r>
    <x v="206"/>
    <d v="2017-06-13T18:26:00"/>
    <x v="4"/>
    <x v="2"/>
  </r>
  <r>
    <x v="207"/>
    <d v="2017-06-13T18:46:00"/>
    <x v="2"/>
    <x v="2"/>
  </r>
  <r>
    <x v="208"/>
    <d v="2017-06-13T19:01:00"/>
    <x v="0"/>
    <x v="1"/>
  </r>
  <r>
    <x v="209"/>
    <d v="2017-06-13T19:21:00"/>
    <x v="2"/>
    <x v="0"/>
  </r>
  <r>
    <x v="210"/>
    <d v="2017-06-13T19:44:00"/>
    <x v="5"/>
    <x v="0"/>
  </r>
  <r>
    <x v="211"/>
    <d v="2017-06-13T21:24:00"/>
    <x v="5"/>
    <x v="1"/>
  </r>
  <r>
    <x v="212"/>
    <d v="2017-06-13T22:19:00"/>
    <x v="0"/>
    <x v="1"/>
  </r>
  <r>
    <x v="213"/>
    <d v="2017-06-13T22:54:00"/>
    <x v="1"/>
    <x v="1"/>
  </r>
  <r>
    <x v="214"/>
    <d v="2017-06-13T23:30:00"/>
    <x v="2"/>
    <x v="1"/>
  </r>
  <r>
    <x v="215"/>
    <d v="2017-06-14T00:17:00"/>
    <x v="2"/>
    <x v="2"/>
  </r>
  <r>
    <x v="216"/>
    <d v="2017-06-14T01:40:00"/>
    <x v="5"/>
    <x v="0"/>
  </r>
  <r>
    <x v="217"/>
    <d v="2017-06-14T03:03:00"/>
    <x v="4"/>
    <x v="1"/>
  </r>
  <r>
    <x v="218"/>
    <d v="2017-06-14T04:08:00"/>
    <x v="5"/>
    <x v="1"/>
  </r>
  <r>
    <x v="219"/>
    <d v="2017-06-14T05:41:00"/>
    <x v="2"/>
    <x v="2"/>
  </r>
  <r>
    <x v="220"/>
    <d v="2017-06-14T07:48:00"/>
    <x v="4"/>
    <x v="2"/>
  </r>
  <r>
    <x v="221"/>
    <d v="2017-06-14T09:48:00"/>
    <x v="5"/>
    <x v="0"/>
  </r>
  <r>
    <x v="222"/>
    <d v="2017-06-14T10:48:00"/>
    <x v="4"/>
    <x v="0"/>
  </r>
  <r>
    <x v="223"/>
    <d v="2017-06-14T12:03:00"/>
    <x v="4"/>
    <x v="1"/>
  </r>
  <r>
    <x v="224"/>
    <d v="2017-06-14T12:35:00"/>
    <x v="4"/>
    <x v="1"/>
  </r>
  <r>
    <x v="225"/>
    <d v="2017-06-14T14:43:00"/>
    <x v="2"/>
    <x v="1"/>
  </r>
  <r>
    <x v="226"/>
    <d v="2017-06-14T15:00:00"/>
    <x v="2"/>
    <x v="2"/>
  </r>
  <r>
    <x v="227"/>
    <d v="2017-06-14T15:11:00"/>
    <x v="3"/>
    <x v="0"/>
  </r>
  <r>
    <x v="228"/>
    <d v="2017-06-14T16:49:00"/>
    <x v="0"/>
    <x v="1"/>
  </r>
  <r>
    <x v="229"/>
    <d v="2017-06-14T17:12:00"/>
    <x v="1"/>
    <x v="2"/>
  </r>
  <r>
    <x v="230"/>
    <d v="2017-06-14T18:14:00"/>
    <x v="0"/>
    <x v="2"/>
  </r>
  <r>
    <x v="231"/>
    <d v="2017-06-14T18:18:00"/>
    <x v="4"/>
    <x v="0"/>
  </r>
  <r>
    <x v="232"/>
    <d v="2017-06-14T19:29:00"/>
    <x v="0"/>
    <x v="0"/>
  </r>
  <r>
    <x v="233"/>
    <d v="2017-06-14T20:22:00"/>
    <x v="1"/>
    <x v="1"/>
  </r>
  <r>
    <x v="234"/>
    <d v="2017-06-14T20:37:00"/>
    <x v="0"/>
    <x v="1"/>
  </r>
  <r>
    <x v="235"/>
    <d v="2017-06-14T21:00:00"/>
    <x v="3"/>
    <x v="1"/>
  </r>
  <r>
    <x v="236"/>
    <d v="2017-06-14T21:09:00"/>
    <x v="0"/>
    <x v="1"/>
  </r>
  <r>
    <x v="237"/>
    <d v="2017-06-14T22:00:00"/>
    <x v="2"/>
    <x v="2"/>
  </r>
  <r>
    <x v="238"/>
    <d v="2017-06-14T22:02:00"/>
    <x v="5"/>
    <x v="0"/>
  </r>
  <r>
    <x v="239"/>
    <d v="2017-06-14T23:38:00"/>
    <x v="0"/>
    <x v="1"/>
  </r>
  <r>
    <x v="240"/>
    <d v="2017-06-15T01:04:00"/>
    <x v="2"/>
    <x v="1"/>
  </r>
  <r>
    <x v="241"/>
    <d v="2017-06-15T02:57:00"/>
    <x v="1"/>
    <x v="2"/>
  </r>
  <r>
    <x v="242"/>
    <d v="2017-06-15T04:38:00"/>
    <x v="2"/>
    <x v="2"/>
  </r>
  <r>
    <x v="243"/>
    <d v="2017-06-15T05:36:00"/>
    <x v="0"/>
    <x v="0"/>
  </r>
  <r>
    <x v="244"/>
    <d v="2017-06-15T06:11:00"/>
    <x v="2"/>
    <x v="0"/>
  </r>
  <r>
    <x v="245"/>
    <d v="2017-06-15T07:04:00"/>
    <x v="2"/>
    <x v="1"/>
  </r>
  <r>
    <x v="246"/>
    <d v="2017-06-15T07:22:00"/>
    <x v="1"/>
    <x v="1"/>
  </r>
  <r>
    <x v="247"/>
    <d v="2017-06-15T08:57:00"/>
    <x v="3"/>
    <x v="1"/>
  </r>
  <r>
    <x v="248"/>
    <d v="2017-06-15T15:00:00"/>
    <x v="2"/>
    <x v="2"/>
  </r>
  <r>
    <x v="249"/>
    <d v="2017-06-15T15:16:00"/>
    <x v="1"/>
    <x v="0"/>
  </r>
  <r>
    <x v="250"/>
    <d v="2017-06-15T16:18:00"/>
    <x v="0"/>
    <x v="1"/>
  </r>
  <r>
    <x v="251"/>
    <d v="2017-06-15T18:28:00"/>
    <x v="4"/>
    <x v="2"/>
  </r>
  <r>
    <x v="252"/>
    <d v="2017-06-15T18:55:00"/>
    <x v="3"/>
    <x v="2"/>
  </r>
  <r>
    <x v="253"/>
    <d v="2017-06-15T19:17:00"/>
    <x v="5"/>
    <x v="0"/>
  </r>
  <r>
    <x v="254"/>
    <d v="2017-06-15T21:20:00"/>
    <x v="2"/>
    <x v="0"/>
  </r>
  <r>
    <x v="255"/>
    <d v="2017-06-15T23:01:00"/>
    <x v="4"/>
    <x v="1"/>
  </r>
  <r>
    <x v="256"/>
    <d v="2017-06-16T01:12:00"/>
    <x v="5"/>
    <x v="1"/>
  </r>
  <r>
    <x v="257"/>
    <d v="2017-06-16T01:31:00"/>
    <x v="1"/>
    <x v="1"/>
  </r>
  <r>
    <x v="258"/>
    <d v="2017-06-16T02:09:00"/>
    <x v="2"/>
    <x v="1"/>
  </r>
  <r>
    <x v="259"/>
    <d v="2017-06-16T02:24:00"/>
    <x v="1"/>
    <x v="2"/>
  </r>
  <r>
    <x v="260"/>
    <d v="2017-06-16T02:39:00"/>
    <x v="0"/>
    <x v="0"/>
  </r>
  <r>
    <x v="90"/>
    <d v="2017-06-16T02:41:00"/>
    <x v="5"/>
    <x v="1"/>
  </r>
  <r>
    <x v="91"/>
    <d v="2017-06-16T04:07:00"/>
    <x v="1"/>
    <x v="1"/>
  </r>
  <r>
    <x v="92"/>
    <d v="2017-06-16T04:09:00"/>
    <x v="2"/>
    <x v="2"/>
  </r>
  <r>
    <x v="93"/>
    <d v="2017-06-16T05:29:00"/>
    <x v="4"/>
    <x v="2"/>
  </r>
  <r>
    <x v="94"/>
    <d v="2017-06-16T05:48:00"/>
    <x v="2"/>
    <x v="0"/>
  </r>
  <r>
    <x v="95"/>
    <d v="2017-06-16T06:30:00"/>
    <x v="3"/>
    <x v="0"/>
  </r>
  <r>
    <x v="96"/>
    <d v="2017-06-16T06:50:00"/>
    <x v="0"/>
    <x v="1"/>
  </r>
  <r>
    <x v="97"/>
    <d v="2017-06-16T09:06:00"/>
    <x v="2"/>
    <x v="1"/>
  </r>
  <r>
    <x v="99"/>
    <d v="2017-06-16T09:46:00"/>
    <x v="2"/>
    <x v="1"/>
  </r>
  <r>
    <x v="101"/>
    <d v="2017-06-16T15:00:00"/>
    <x v="0"/>
    <x v="2"/>
  </r>
  <r>
    <x v="98"/>
    <d v="2017-06-16T16:12:00"/>
    <x v="2"/>
    <x v="0"/>
  </r>
  <r>
    <x v="100"/>
    <d v="2017-06-16T17:41:00"/>
    <x v="1"/>
    <x v="1"/>
  </r>
  <r>
    <x v="40"/>
    <d v="2017-06-16T19:34:00"/>
    <x v="1"/>
    <x v="2"/>
  </r>
  <r>
    <x v="0"/>
    <d v="2017-06-16T21:16:00"/>
    <x v="1"/>
    <x v="2"/>
  </r>
  <r>
    <x v="41"/>
    <d v="2017-06-16T22:34:00"/>
    <x v="4"/>
    <x v="0"/>
  </r>
  <r>
    <x v="1"/>
    <d v="2017-06-17T00:28:00"/>
    <x v="3"/>
    <x v="0"/>
  </r>
  <r>
    <x v="2"/>
    <d v="2017-06-17T00:43:00"/>
    <x v="0"/>
    <x v="1"/>
  </r>
  <r>
    <x v="3"/>
    <d v="2017-06-17T02:14:00"/>
    <x v="4"/>
    <x v="1"/>
  </r>
  <r>
    <x v="261"/>
    <d v="2017-06-17T02:32:00"/>
    <x v="1"/>
    <x v="1"/>
  </r>
  <r>
    <x v="262"/>
    <d v="2017-06-17T02:44:00"/>
    <x v="3"/>
    <x v="1"/>
  </r>
  <r>
    <x v="263"/>
    <d v="2017-06-17T04:03:00"/>
    <x v="5"/>
    <x v="2"/>
  </r>
  <r>
    <x v="264"/>
    <d v="2017-06-17T06:11:00"/>
    <x v="3"/>
    <x v="0"/>
  </r>
  <r>
    <x v="265"/>
    <d v="2017-06-17T08:16:00"/>
    <x v="4"/>
    <x v="1"/>
  </r>
  <r>
    <x v="266"/>
    <d v="2017-06-17T08:24:00"/>
    <x v="3"/>
    <x v="1"/>
  </r>
  <r>
    <x v="267"/>
    <d v="2017-06-17T09:16:00"/>
    <x v="5"/>
    <x v="2"/>
  </r>
  <r>
    <x v="268"/>
    <d v="2017-06-17T10:47:00"/>
    <x v="4"/>
    <x v="2"/>
  </r>
  <r>
    <x v="269"/>
    <d v="2017-06-17T11:22:00"/>
    <x v="1"/>
    <x v="0"/>
  </r>
  <r>
    <x v="270"/>
    <d v="2017-06-17T13:44:00"/>
    <x v="1"/>
    <x v="0"/>
  </r>
  <r>
    <x v="271"/>
    <d v="2017-06-17T15:00:00"/>
    <x v="4"/>
    <x v="2"/>
  </r>
  <r>
    <x v="272"/>
    <d v="2017-06-17T16:03:00"/>
    <x v="3"/>
    <x v="1"/>
  </r>
  <r>
    <x v="273"/>
    <d v="2017-06-17T16:14:00"/>
    <x v="1"/>
    <x v="1"/>
  </r>
  <r>
    <x v="274"/>
    <d v="2017-06-17T16:21:00"/>
    <x v="1"/>
    <x v="1"/>
  </r>
  <r>
    <x v="275"/>
    <d v="2017-06-17T17:18:00"/>
    <x v="5"/>
    <x v="0"/>
  </r>
  <r>
    <x v="276"/>
    <d v="2017-06-17T19:05:00"/>
    <x v="5"/>
    <x v="1"/>
  </r>
  <r>
    <x v="277"/>
    <d v="2017-06-17T20:32:00"/>
    <x v="1"/>
    <x v="2"/>
  </r>
  <r>
    <x v="278"/>
    <d v="2017-06-17T22:02:00"/>
    <x v="2"/>
    <x v="2"/>
  </r>
  <r>
    <x v="279"/>
    <d v="2017-06-17T22:14:00"/>
    <x v="2"/>
    <x v="0"/>
  </r>
  <r>
    <x v="280"/>
    <d v="2017-06-17T23:51:00"/>
    <x v="4"/>
    <x v="0"/>
  </r>
  <r>
    <x v="281"/>
    <d v="2017-06-17T23:58:00"/>
    <x v="5"/>
    <x v="1"/>
  </r>
  <r>
    <x v="282"/>
    <d v="2017-06-18T01:02:00"/>
    <x v="3"/>
    <x v="1"/>
  </r>
  <r>
    <x v="283"/>
    <d v="2017-06-18T02:27:00"/>
    <x v="0"/>
    <x v="1"/>
  </r>
  <r>
    <x v="284"/>
    <d v="2017-06-18T03:34:00"/>
    <x v="0"/>
    <x v="1"/>
  </r>
  <r>
    <x v="285"/>
    <d v="2017-06-18T04:43:00"/>
    <x v="2"/>
    <x v="2"/>
  </r>
  <r>
    <x v="286"/>
    <d v="2017-06-18T05:18:00"/>
    <x v="4"/>
    <x v="0"/>
  </r>
  <r>
    <x v="287"/>
    <d v="2017-06-18T06:05:00"/>
    <x v="5"/>
    <x v="1"/>
  </r>
  <r>
    <x v="288"/>
    <d v="2017-06-18T07:32:00"/>
    <x v="3"/>
    <x v="1"/>
  </r>
  <r>
    <x v="289"/>
    <d v="2017-06-18T08:15:00"/>
    <x v="5"/>
    <x v="2"/>
  </r>
  <r>
    <x v="290"/>
    <d v="2017-06-18T09:16:00"/>
    <x v="1"/>
    <x v="2"/>
  </r>
  <r>
    <x v="291"/>
    <d v="2017-06-18T11:06:00"/>
    <x v="4"/>
    <x v="0"/>
  </r>
  <r>
    <x v="292"/>
    <d v="2017-06-18T11:34:00"/>
    <x v="3"/>
    <x v="0"/>
  </r>
  <r>
    <x v="293"/>
    <d v="2017-06-18T12:14:00"/>
    <x v="0"/>
    <x v="1"/>
  </r>
  <r>
    <x v="294"/>
    <d v="2017-06-18T14:35:00"/>
    <x v="0"/>
    <x v="1"/>
  </r>
  <r>
    <x v="295"/>
    <d v="2017-06-18T14:55:00"/>
    <x v="4"/>
    <x v="1"/>
  </r>
  <r>
    <x v="296"/>
    <d v="2017-06-18T15:00:00"/>
    <x v="1"/>
    <x v="2"/>
  </r>
  <r>
    <x v="297"/>
    <d v="2017-06-18T15:23:00"/>
    <x v="4"/>
    <x v="0"/>
  </r>
  <r>
    <x v="298"/>
    <d v="2017-06-18T16:16:00"/>
    <x v="0"/>
    <x v="1"/>
  </r>
  <r>
    <x v="299"/>
    <d v="2017-06-18T18:38:00"/>
    <x v="4"/>
    <x v="2"/>
  </r>
  <r>
    <x v="300"/>
    <d v="2017-06-18T18:53:00"/>
    <x v="3"/>
    <x v="2"/>
  </r>
  <r>
    <x v="301"/>
    <d v="2017-06-18T21:12:00"/>
    <x v="0"/>
    <x v="0"/>
  </r>
  <r>
    <x v="302"/>
    <d v="2017-06-18T23:10:00"/>
    <x v="4"/>
    <x v="0"/>
  </r>
  <r>
    <x v="303"/>
    <d v="2017-06-19T00:03:00"/>
    <x v="0"/>
    <x v="1"/>
  </r>
  <r>
    <x v="304"/>
    <d v="2017-06-19T02:15:00"/>
    <x v="0"/>
    <x v="1"/>
  </r>
  <r>
    <x v="305"/>
    <d v="2017-06-19T03:50:00"/>
    <x v="1"/>
    <x v="1"/>
  </r>
  <r>
    <x v="306"/>
    <d v="2017-06-19T04:04:00"/>
    <x v="5"/>
    <x v="1"/>
  </r>
  <r>
    <x v="307"/>
    <d v="2017-06-19T04:49:00"/>
    <x v="5"/>
    <x v="2"/>
  </r>
  <r>
    <x v="308"/>
    <d v="2017-06-19T06:15:00"/>
    <x v="5"/>
    <x v="0"/>
  </r>
  <r>
    <x v="309"/>
    <d v="2017-06-19T07:14:00"/>
    <x v="1"/>
    <x v="1"/>
  </r>
  <r>
    <x v="310"/>
    <d v="2017-06-19T09:14:00"/>
    <x v="1"/>
    <x v="1"/>
  </r>
  <r>
    <x v="311"/>
    <d v="2017-06-19T10:46:00"/>
    <x v="3"/>
    <x v="2"/>
  </r>
  <r>
    <x v="312"/>
    <d v="2017-06-19T11:31:00"/>
    <x v="5"/>
    <x v="2"/>
  </r>
  <r>
    <x v="313"/>
    <d v="2017-06-19T13:52:00"/>
    <x v="4"/>
    <x v="0"/>
  </r>
  <r>
    <x v="314"/>
    <d v="2017-06-19T15:00:00"/>
    <x v="3"/>
    <x v="2"/>
  </r>
  <r>
    <x v="315"/>
    <d v="2017-06-19T16:08:00"/>
    <x v="3"/>
    <x v="0"/>
  </r>
  <r>
    <x v="316"/>
    <d v="2017-06-19T16:36:00"/>
    <x v="3"/>
    <x v="0"/>
  </r>
  <r>
    <x v="317"/>
    <d v="2017-06-19T18:21:00"/>
    <x v="2"/>
    <x v="1"/>
  </r>
  <r>
    <x v="318"/>
    <d v="2017-06-19T18:31:00"/>
    <x v="5"/>
    <x v="1"/>
  </r>
  <r>
    <x v="319"/>
    <d v="2017-06-19T19:42:00"/>
    <x v="5"/>
    <x v="2"/>
  </r>
  <r>
    <x v="320"/>
    <d v="2017-06-19T20:37:00"/>
    <x v="5"/>
    <x v="2"/>
  </r>
  <r>
    <x v="321"/>
    <d v="2017-06-19T20:40:00"/>
    <x v="3"/>
    <x v="1"/>
  </r>
  <r>
    <x v="322"/>
    <d v="2017-06-19T21:12:00"/>
    <x v="2"/>
    <x v="0"/>
  </r>
  <r>
    <x v="323"/>
    <d v="2017-06-19T22:41:00"/>
    <x v="4"/>
    <x v="0"/>
  </r>
  <r>
    <x v="324"/>
    <d v="2017-06-19T22:50:00"/>
    <x v="0"/>
    <x v="1"/>
  </r>
  <r>
    <x v="325"/>
    <d v="2017-06-20T00:01:00"/>
    <x v="2"/>
    <x v="1"/>
  </r>
  <r>
    <x v="326"/>
    <d v="2017-06-20T00:45:00"/>
    <x v="2"/>
    <x v="1"/>
  </r>
  <r>
    <x v="327"/>
    <d v="2017-06-20T02:11:00"/>
    <x v="5"/>
    <x v="1"/>
  </r>
  <r>
    <x v="328"/>
    <d v="2017-06-20T03:11:00"/>
    <x v="5"/>
    <x v="1"/>
  </r>
  <r>
    <x v="329"/>
    <d v="2017-06-20T04:09:00"/>
    <x v="2"/>
    <x v="2"/>
  </r>
  <r>
    <x v="330"/>
    <d v="2017-06-20T05:41:00"/>
    <x v="5"/>
    <x v="0"/>
  </r>
  <r>
    <x v="331"/>
    <d v="2017-06-20T08:01:00"/>
    <x v="2"/>
    <x v="1"/>
  </r>
  <r>
    <x v="332"/>
    <d v="2017-06-20T08:36:00"/>
    <x v="3"/>
    <x v="1"/>
  </r>
  <r>
    <x v="333"/>
    <d v="2017-06-20T08:53:00"/>
    <x v="1"/>
    <x v="2"/>
  </r>
  <r>
    <x v="334"/>
    <d v="2017-06-20T09:41:00"/>
    <x v="0"/>
    <x v="2"/>
  </r>
  <r>
    <x v="335"/>
    <d v="2017-06-20T09:42:00"/>
    <x v="3"/>
    <x v="0"/>
  </r>
  <r>
    <x v="336"/>
    <d v="2017-06-20T10:29:00"/>
    <x v="0"/>
    <x v="0"/>
  </r>
  <r>
    <x v="337"/>
    <d v="2017-06-20T12:33:00"/>
    <x v="3"/>
    <x v="1"/>
  </r>
  <r>
    <x v="338"/>
    <d v="2017-06-20T14:46:00"/>
    <x v="5"/>
    <x v="1"/>
  </r>
  <r>
    <x v="339"/>
    <d v="2017-06-20T15:00:00"/>
    <x v="5"/>
    <x v="2"/>
  </r>
  <r>
    <x v="340"/>
    <d v="2017-06-20T16:17:00"/>
    <x v="0"/>
    <x v="0"/>
  </r>
  <r>
    <x v="341"/>
    <d v="2017-06-20T16:39:00"/>
    <x v="1"/>
    <x v="1"/>
  </r>
  <r>
    <x v="342"/>
    <d v="2017-06-20T18:13:00"/>
    <x v="4"/>
    <x v="1"/>
  </r>
  <r>
    <x v="343"/>
    <d v="2017-06-20T18:31:00"/>
    <x v="5"/>
    <x v="2"/>
  </r>
  <r>
    <x v="344"/>
    <d v="2017-06-20T20:43:00"/>
    <x v="2"/>
    <x v="2"/>
  </r>
  <r>
    <x v="345"/>
    <d v="2017-06-20T22:19:00"/>
    <x v="4"/>
    <x v="0"/>
  </r>
  <r>
    <x v="346"/>
    <d v="2017-06-20T22:49:00"/>
    <x v="5"/>
    <x v="0"/>
  </r>
  <r>
    <x v="347"/>
    <d v="2017-06-20T23:34:00"/>
    <x v="2"/>
    <x v="1"/>
  </r>
  <r>
    <x v="348"/>
    <d v="2017-06-21T00:49:00"/>
    <x v="0"/>
    <x v="1"/>
  </r>
  <r>
    <x v="349"/>
    <d v="2017-06-21T01:20:00"/>
    <x v="0"/>
    <x v="1"/>
  </r>
  <r>
    <x v="350"/>
    <d v="2017-06-21T02:27:00"/>
    <x v="1"/>
    <x v="1"/>
  </r>
  <r>
    <x v="351"/>
    <d v="2017-06-21T03:49:00"/>
    <x v="5"/>
    <x v="2"/>
  </r>
  <r>
    <x v="352"/>
    <d v="2017-06-21T03:50:00"/>
    <x v="1"/>
    <x v="0"/>
  </r>
  <r>
    <x v="353"/>
    <d v="2017-06-21T03:51:00"/>
    <x v="1"/>
    <x v="1"/>
  </r>
  <r>
    <x v="354"/>
    <d v="2017-06-21T04:43:00"/>
    <x v="3"/>
    <x v="1"/>
  </r>
  <r>
    <x v="355"/>
    <d v="2017-06-21T05:29:00"/>
    <x v="1"/>
    <x v="2"/>
  </r>
  <r>
    <x v="356"/>
    <d v="2017-06-21T05:51:00"/>
    <x v="3"/>
    <x v="2"/>
  </r>
  <r>
    <x v="357"/>
    <d v="2017-06-21T06:14:00"/>
    <x v="4"/>
    <x v="0"/>
  </r>
  <r>
    <x v="358"/>
    <d v="2017-06-21T08:17:00"/>
    <x v="0"/>
    <x v="0"/>
  </r>
  <r>
    <x v="359"/>
    <d v="2017-06-21T08:25:00"/>
    <x v="4"/>
    <x v="1"/>
  </r>
  <r>
    <x v="360"/>
    <d v="2017-06-21T08:33:00"/>
    <x v="3"/>
    <x v="1"/>
  </r>
  <r>
    <x v="361"/>
    <d v="2017-06-21T09:42:00"/>
    <x v="0"/>
    <x v="1"/>
  </r>
  <r>
    <x v="362"/>
    <d v="2017-06-21T15:00:00"/>
    <x v="4"/>
    <x v="2"/>
  </r>
  <r>
    <x v="363"/>
    <d v="2017-06-21T16:28:00"/>
    <x v="0"/>
    <x v="0"/>
  </r>
  <r>
    <x v="364"/>
    <d v="2017-06-21T17:49:00"/>
    <x v="0"/>
    <x v="1"/>
  </r>
  <r>
    <x v="365"/>
    <d v="2017-06-21T18:12:00"/>
    <x v="2"/>
    <x v="2"/>
  </r>
  <r>
    <x v="366"/>
    <d v="2017-06-21T19:11:00"/>
    <x v="3"/>
    <x v="2"/>
  </r>
  <r>
    <x v="367"/>
    <d v="2017-06-21T20:33:00"/>
    <x v="1"/>
    <x v="0"/>
  </r>
  <r>
    <x v="368"/>
    <d v="2017-06-21T22:01:00"/>
    <x v="3"/>
    <x v="0"/>
  </r>
  <r>
    <x v="369"/>
    <d v="2017-06-21T22:24:00"/>
    <x v="5"/>
    <x v="1"/>
  </r>
  <r>
    <x v="370"/>
    <d v="2017-06-21T22:30:00"/>
    <x v="4"/>
    <x v="1"/>
  </r>
  <r>
    <x v="371"/>
    <d v="2017-06-22T00:33:00"/>
    <x v="3"/>
    <x v="1"/>
  </r>
  <r>
    <x v="372"/>
    <d v="2017-06-22T02:28:00"/>
    <x v="4"/>
    <x v="1"/>
  </r>
  <r>
    <x v="373"/>
    <d v="2017-06-22T02:59:00"/>
    <x v="0"/>
    <x v="2"/>
  </r>
  <r>
    <x v="374"/>
    <d v="2017-06-22T03:51:00"/>
    <x v="1"/>
    <x v="0"/>
  </r>
  <r>
    <x v="375"/>
    <d v="2017-06-22T04:56:00"/>
    <x v="4"/>
    <x v="1"/>
  </r>
  <r>
    <x v="376"/>
    <d v="2017-06-22T06:06:00"/>
    <x v="4"/>
    <x v="1"/>
  </r>
  <r>
    <x v="377"/>
    <d v="2017-06-22T06:45:00"/>
    <x v="3"/>
    <x v="2"/>
  </r>
  <r>
    <x v="378"/>
    <d v="2017-06-22T07:04:00"/>
    <x v="2"/>
    <x v="2"/>
  </r>
  <r>
    <x v="379"/>
    <d v="2017-06-22T07:36:00"/>
    <x v="4"/>
    <x v="0"/>
  </r>
  <r>
    <x v="380"/>
    <d v="2017-06-22T07:50:00"/>
    <x v="1"/>
    <x v="0"/>
  </r>
  <r>
    <x v="381"/>
    <d v="2017-06-22T08:57:00"/>
    <x v="4"/>
    <x v="1"/>
  </r>
  <r>
    <x v="382"/>
    <d v="2017-06-22T10:19:00"/>
    <x v="0"/>
    <x v="1"/>
  </r>
  <r>
    <x v="383"/>
    <d v="2017-06-22T11:17:00"/>
    <x v="0"/>
    <x v="1"/>
  </r>
  <r>
    <x v="384"/>
    <d v="2017-06-22T15:00:00"/>
    <x v="0"/>
    <x v="2"/>
  </r>
  <r>
    <x v="385"/>
    <d v="2017-06-22T17:00:00"/>
    <x v="5"/>
    <x v="0"/>
  </r>
  <r>
    <x v="386"/>
    <d v="2017-06-22T19:11:00"/>
    <x v="0"/>
    <x v="1"/>
  </r>
  <r>
    <x v="387"/>
    <d v="2017-06-22T19:48:00"/>
    <x v="1"/>
    <x v="2"/>
  </r>
  <r>
    <x v="388"/>
    <d v="2017-06-22T21:47:00"/>
    <x v="1"/>
    <x v="2"/>
  </r>
  <r>
    <x v="389"/>
    <d v="2017-06-22T21:53:00"/>
    <x v="5"/>
    <x v="0"/>
  </r>
  <r>
    <x v="390"/>
    <d v="2017-06-22T23:19:00"/>
    <x v="4"/>
    <x v="0"/>
  </r>
  <r>
    <x v="391"/>
    <d v="2017-06-23T01:12:00"/>
    <x v="0"/>
    <x v="1"/>
  </r>
  <r>
    <x v="392"/>
    <d v="2017-06-23T02:41:00"/>
    <x v="4"/>
    <x v="1"/>
  </r>
  <r>
    <x v="393"/>
    <d v="2017-06-23T03:58:00"/>
    <x v="1"/>
    <x v="1"/>
  </r>
  <r>
    <x v="394"/>
    <d v="2017-06-23T03:58:00"/>
    <x v="4"/>
    <x v="1"/>
  </r>
  <r>
    <x v="395"/>
    <d v="2017-06-23T04:47:00"/>
    <x v="1"/>
    <x v="2"/>
  </r>
  <r>
    <x v="396"/>
    <d v="2017-06-23T05:28:00"/>
    <x v="4"/>
    <x v="0"/>
  </r>
  <r>
    <x v="397"/>
    <d v="2017-06-23T05:48:00"/>
    <x v="0"/>
    <x v="1"/>
  </r>
  <r>
    <x v="398"/>
    <d v="2017-06-23T07:56:00"/>
    <x v="3"/>
    <x v="1"/>
  </r>
  <r>
    <x v="399"/>
    <d v="2017-06-23T09:18:00"/>
    <x v="2"/>
    <x v="2"/>
  </r>
  <r>
    <x v="400"/>
    <d v="2017-06-23T10:46:00"/>
    <x v="1"/>
    <x v="2"/>
  </r>
  <r>
    <x v="401"/>
    <d v="2017-06-23T12:10:00"/>
    <x v="0"/>
    <x v="0"/>
  </r>
  <r>
    <x v="402"/>
    <d v="2017-06-23T12:33:00"/>
    <x v="5"/>
    <x v="0"/>
  </r>
  <r>
    <x v="403"/>
    <d v="2017-06-23T13:11:00"/>
    <x v="4"/>
    <x v="1"/>
  </r>
  <r>
    <x v="404"/>
    <d v="2017-06-23T14:27:00"/>
    <x v="4"/>
    <x v="1"/>
  </r>
  <r>
    <x v="405"/>
    <d v="2017-06-23T15:00:00"/>
    <x v="2"/>
    <x v="2"/>
  </r>
  <r>
    <x v="406"/>
    <d v="2017-06-23T15:04:00"/>
    <x v="0"/>
    <x v="1"/>
  </r>
  <r>
    <x v="407"/>
    <d v="2017-06-23T16:27:00"/>
    <x v="1"/>
    <x v="0"/>
  </r>
  <r>
    <x v="408"/>
    <d v="2017-06-23T17:16:00"/>
    <x v="3"/>
    <x v="1"/>
  </r>
  <r>
    <x v="409"/>
    <d v="2017-06-23T17:54:00"/>
    <x v="5"/>
    <x v="2"/>
  </r>
  <r>
    <x v="410"/>
    <d v="2017-06-23T18:59:00"/>
    <x v="0"/>
    <x v="2"/>
  </r>
  <r>
    <x v="411"/>
    <d v="2017-06-23T20:51:00"/>
    <x v="2"/>
    <x v="0"/>
  </r>
  <r>
    <x v="412"/>
    <d v="2017-06-23T21:53:00"/>
    <x v="0"/>
    <x v="0"/>
  </r>
  <r>
    <x v="413"/>
    <d v="2017-06-23T23:21:00"/>
    <x v="1"/>
    <x v="1"/>
  </r>
  <r>
    <x v="414"/>
    <d v="2017-06-24T00:03:00"/>
    <x v="1"/>
    <x v="1"/>
  </r>
  <r>
    <x v="415"/>
    <d v="2017-06-24T01:43:00"/>
    <x v="5"/>
    <x v="1"/>
  </r>
  <r>
    <x v="416"/>
    <d v="2017-06-24T03:42:00"/>
    <x v="3"/>
    <x v="1"/>
  </r>
  <r>
    <x v="417"/>
    <d v="2017-06-24T05:03:00"/>
    <x v="5"/>
    <x v="2"/>
  </r>
  <r>
    <x v="418"/>
    <d v="2017-06-24T06:57:00"/>
    <x v="4"/>
    <x v="0"/>
  </r>
  <r>
    <x v="419"/>
    <d v="2017-06-24T08:22:00"/>
    <x v="4"/>
    <x v="1"/>
  </r>
  <r>
    <x v="420"/>
    <d v="2017-06-24T09:11:00"/>
    <x v="5"/>
    <x v="1"/>
  </r>
  <r>
    <x v="421"/>
    <d v="2017-06-24T09:55:00"/>
    <x v="0"/>
    <x v="2"/>
  </r>
  <r>
    <x v="422"/>
    <d v="2017-06-24T10:44:00"/>
    <x v="4"/>
    <x v="2"/>
  </r>
  <r>
    <x v="423"/>
    <d v="2017-06-24T11:40:00"/>
    <x v="4"/>
    <x v="0"/>
  </r>
  <r>
    <x v="424"/>
    <d v="2017-06-24T13:21:00"/>
    <x v="1"/>
    <x v="0"/>
  </r>
  <r>
    <x v="425"/>
    <d v="2017-06-24T14:50:00"/>
    <x v="3"/>
    <x v="1"/>
  </r>
  <r>
    <x v="426"/>
    <d v="2017-06-24T15:00:00"/>
    <x v="3"/>
    <x v="2"/>
  </r>
  <r>
    <x v="427"/>
    <d v="2017-06-24T16:24:00"/>
    <x v="4"/>
    <x v="1"/>
  </r>
  <r>
    <x v="428"/>
    <d v="2017-06-24T16:39:00"/>
    <x v="5"/>
    <x v="0"/>
  </r>
  <r>
    <x v="429"/>
    <d v="2017-06-24T18:39:00"/>
    <x v="2"/>
    <x v="1"/>
  </r>
  <r>
    <x v="430"/>
    <d v="2017-06-24T18:55:00"/>
    <x v="2"/>
    <x v="1"/>
  </r>
  <r>
    <x v="431"/>
    <d v="2017-06-24T19:29:00"/>
    <x v="0"/>
    <x v="2"/>
  </r>
  <r>
    <x v="432"/>
    <d v="2017-06-24T20:45:00"/>
    <x v="4"/>
    <x v="2"/>
  </r>
  <r>
    <x v="433"/>
    <d v="2017-06-24T21:28:00"/>
    <x v="3"/>
    <x v="0"/>
  </r>
  <r>
    <x v="434"/>
    <d v="2017-06-24T23:14:00"/>
    <x v="4"/>
    <x v="0"/>
  </r>
  <r>
    <x v="435"/>
    <d v="2017-06-25T01:02:00"/>
    <x v="2"/>
    <x v="1"/>
  </r>
  <r>
    <x v="436"/>
    <d v="2017-06-25T01:47:00"/>
    <x v="2"/>
    <x v="1"/>
  </r>
  <r>
    <x v="437"/>
    <d v="2017-06-25T03:58:00"/>
    <x v="3"/>
    <x v="1"/>
  </r>
  <r>
    <x v="438"/>
    <d v="2017-06-25T05:01:00"/>
    <x v="1"/>
    <x v="1"/>
  </r>
  <r>
    <x v="439"/>
    <d v="2017-06-25T06:58:00"/>
    <x v="0"/>
    <x v="2"/>
  </r>
  <r>
    <x v="440"/>
    <d v="2017-06-25T08:24:00"/>
    <x v="1"/>
    <x v="0"/>
  </r>
  <r>
    <x v="441"/>
    <d v="2017-06-25T10:01:00"/>
    <x v="5"/>
    <x v="1"/>
  </r>
  <r>
    <x v="442"/>
    <d v="2017-06-25T11:13:00"/>
    <x v="4"/>
    <x v="1"/>
  </r>
  <r>
    <x v="443"/>
    <d v="2017-06-25T13:02:00"/>
    <x v="2"/>
    <x v="2"/>
  </r>
  <r>
    <x v="444"/>
    <d v="2017-06-25T13:06:00"/>
    <x v="5"/>
    <x v="2"/>
  </r>
  <r>
    <x v="445"/>
    <d v="2017-06-25T13:29:00"/>
    <x v="3"/>
    <x v="0"/>
  </r>
  <r>
    <x v="446"/>
    <d v="2017-06-25T13:58:00"/>
    <x v="2"/>
    <x v="0"/>
  </r>
  <r>
    <x v="447"/>
    <d v="2017-06-25T14:20:00"/>
    <x v="1"/>
    <x v="1"/>
  </r>
  <r>
    <x v="448"/>
    <d v="2017-06-25T14:52:00"/>
    <x v="4"/>
    <x v="1"/>
  </r>
  <r>
    <x v="449"/>
    <d v="2017-06-25T15:00:00"/>
    <x v="0"/>
    <x v="2"/>
  </r>
  <r>
    <x v="450"/>
    <d v="2017-06-25T15:01:00"/>
    <x v="2"/>
    <x v="1"/>
  </r>
  <r>
    <x v="451"/>
    <d v="2017-06-25T15:13:00"/>
    <x v="3"/>
    <x v="0"/>
  </r>
  <r>
    <x v="452"/>
    <d v="2017-06-25T16:03:00"/>
    <x v="3"/>
    <x v="1"/>
  </r>
  <r>
    <x v="453"/>
    <d v="2017-06-25T18:15:00"/>
    <x v="5"/>
    <x v="2"/>
  </r>
  <r>
    <x v="454"/>
    <d v="2017-06-25T19:08:00"/>
    <x v="3"/>
    <x v="2"/>
  </r>
  <r>
    <x v="455"/>
    <d v="2017-06-25T19:20:00"/>
    <x v="5"/>
    <x v="0"/>
  </r>
  <r>
    <x v="456"/>
    <d v="2017-06-25T20:05:00"/>
    <x v="1"/>
    <x v="0"/>
  </r>
  <r>
    <x v="457"/>
    <d v="2017-06-25T21:24:00"/>
    <x v="4"/>
    <x v="1"/>
  </r>
  <r>
    <x v="458"/>
    <d v="2017-06-25T22:24:00"/>
    <x v="1"/>
    <x v="1"/>
  </r>
  <r>
    <x v="459"/>
    <d v="2017-06-25T23:54:00"/>
    <x v="1"/>
    <x v="1"/>
  </r>
  <r>
    <x v="460"/>
    <d v="2017-06-26T00:40:00"/>
    <x v="5"/>
    <x v="1"/>
  </r>
  <r>
    <x v="461"/>
    <d v="2017-06-26T01:30:00"/>
    <x v="3"/>
    <x v="2"/>
  </r>
  <r>
    <x v="462"/>
    <d v="2017-06-26T02:35:00"/>
    <x v="1"/>
    <x v="0"/>
  </r>
  <r>
    <x v="463"/>
    <d v="2017-06-26T02:48:00"/>
    <x v="4"/>
    <x v="1"/>
  </r>
  <r>
    <x v="464"/>
    <d v="2017-06-26T04:45:00"/>
    <x v="1"/>
    <x v="1"/>
  </r>
  <r>
    <x v="465"/>
    <d v="2017-06-26T04:47:00"/>
    <x v="1"/>
    <x v="2"/>
  </r>
  <r>
    <x v="466"/>
    <d v="2017-06-26T05:34:00"/>
    <x v="0"/>
    <x v="2"/>
  </r>
  <r>
    <x v="467"/>
    <d v="2017-06-26T07:27:00"/>
    <x v="3"/>
    <x v="0"/>
  </r>
  <r>
    <x v="468"/>
    <d v="2017-06-26T09:39:00"/>
    <x v="3"/>
    <x v="0"/>
  </r>
  <r>
    <x v="469"/>
    <d v="2017-06-26T10:48:00"/>
    <x v="4"/>
    <x v="1"/>
  </r>
  <r>
    <x v="470"/>
    <d v="2017-06-26T13:03:00"/>
    <x v="0"/>
    <x v="1"/>
  </r>
  <r>
    <x v="471"/>
    <d v="2017-06-26T15:00:00"/>
    <x v="5"/>
    <x v="2"/>
  </r>
  <r>
    <x v="472"/>
    <d v="2017-06-26T15:17:00"/>
    <x v="2"/>
    <x v="0"/>
  </r>
  <r>
    <x v="473"/>
    <d v="2017-06-26T15:19:00"/>
    <x v="3"/>
    <x v="1"/>
  </r>
  <r>
    <x v="474"/>
    <d v="2017-06-26T15:41:00"/>
    <x v="2"/>
    <x v="1"/>
  </r>
  <r>
    <x v="475"/>
    <d v="2017-06-26T17:20:00"/>
    <x v="1"/>
    <x v="2"/>
  </r>
  <r>
    <x v="476"/>
    <d v="2017-06-26T19:26:00"/>
    <x v="5"/>
    <x v="2"/>
  </r>
  <r>
    <x v="477"/>
    <d v="2017-06-26T21:11:00"/>
    <x v="2"/>
    <x v="0"/>
  </r>
  <r>
    <x v="478"/>
    <d v="2017-06-26T22:02:00"/>
    <x v="0"/>
    <x v="0"/>
  </r>
  <r>
    <x v="479"/>
    <d v="2017-06-26T23:48:00"/>
    <x v="4"/>
    <x v="1"/>
  </r>
  <r>
    <x v="480"/>
    <d v="2017-06-27T01:04:00"/>
    <x v="2"/>
    <x v="1"/>
  </r>
  <r>
    <x v="481"/>
    <d v="2017-06-27T02:20:00"/>
    <x v="5"/>
    <x v="1"/>
  </r>
  <r>
    <x v="482"/>
    <d v="2017-06-27T03:52:00"/>
    <x v="5"/>
    <x v="1"/>
  </r>
  <r>
    <x v="483"/>
    <d v="2017-06-27T05:31:00"/>
    <x v="5"/>
    <x v="2"/>
  </r>
  <r>
    <x v="484"/>
    <d v="2017-06-27T06:42:00"/>
    <x v="1"/>
    <x v="0"/>
  </r>
  <r>
    <x v="485"/>
    <d v="2017-06-27T08:47:00"/>
    <x v="0"/>
    <x v="1"/>
  </r>
  <r>
    <x v="486"/>
    <d v="2017-06-27T10:57:00"/>
    <x v="4"/>
    <x v="1"/>
  </r>
  <r>
    <x v="487"/>
    <d v="2017-06-27T12:10:00"/>
    <x v="4"/>
    <x v="2"/>
  </r>
  <r>
    <x v="488"/>
    <d v="2017-06-27T14:00:00"/>
    <x v="2"/>
    <x v="2"/>
  </r>
  <r>
    <x v="489"/>
    <d v="2017-06-27T14:59:00"/>
    <x v="5"/>
    <x v="0"/>
  </r>
  <r>
    <x v="490"/>
    <d v="2017-06-27T15:00:00"/>
    <x v="0"/>
    <x v="2"/>
  </r>
  <r>
    <x v="491"/>
    <d v="2017-06-27T15:55:00"/>
    <x v="2"/>
    <x v="0"/>
  </r>
  <r>
    <x v="492"/>
    <d v="2017-06-27T16:23:00"/>
    <x v="0"/>
    <x v="0"/>
  </r>
  <r>
    <x v="493"/>
    <d v="2017-06-27T17:11:00"/>
    <x v="3"/>
    <x v="1"/>
  </r>
  <r>
    <x v="494"/>
    <d v="2017-06-27T18:31:00"/>
    <x v="1"/>
    <x v="1"/>
  </r>
  <r>
    <x v="495"/>
    <d v="2017-06-27T19:34:00"/>
    <x v="1"/>
    <x v="2"/>
  </r>
  <r>
    <x v="496"/>
    <d v="2017-06-27T20:19:00"/>
    <x v="5"/>
    <x v="1"/>
  </r>
  <r>
    <x v="497"/>
    <d v="2017-06-27T20:48:00"/>
    <x v="1"/>
    <x v="1"/>
  </r>
  <r>
    <x v="498"/>
    <d v="2017-06-27T21:05:00"/>
    <x v="2"/>
    <x v="2"/>
  </r>
  <r>
    <x v="499"/>
    <d v="2017-06-27T22:39:00"/>
    <x v="1"/>
    <x v="0"/>
  </r>
  <r>
    <x v="500"/>
    <d v="2017-06-28T00:32:00"/>
    <x v="0"/>
    <x v="0"/>
  </r>
  <r>
    <x v="501"/>
    <d v="2017-06-28T01:45:00"/>
    <x v="5"/>
    <x v="1"/>
  </r>
  <r>
    <x v="502"/>
    <d v="2017-06-28T03:04:00"/>
    <x v="0"/>
    <x v="1"/>
  </r>
  <r>
    <x v="503"/>
    <d v="2017-06-28T03:24:00"/>
    <x v="3"/>
    <x v="1"/>
  </r>
  <r>
    <x v="504"/>
    <d v="2017-06-28T04:36:00"/>
    <x v="0"/>
    <x v="1"/>
  </r>
  <r>
    <x v="505"/>
    <d v="2017-06-28T05:27:00"/>
    <x v="2"/>
    <x v="2"/>
  </r>
  <r>
    <x v="506"/>
    <d v="2017-06-28T07:39:00"/>
    <x v="2"/>
    <x v="0"/>
  </r>
  <r>
    <x v="507"/>
    <d v="2017-06-28T08:20:00"/>
    <x v="3"/>
    <x v="1"/>
  </r>
  <r>
    <x v="508"/>
    <d v="2017-06-28T08:26:00"/>
    <x v="3"/>
    <x v="1"/>
  </r>
  <r>
    <x v="509"/>
    <d v="2017-06-28T10:10:00"/>
    <x v="0"/>
    <x v="2"/>
  </r>
  <r>
    <x v="510"/>
    <d v="2017-06-28T11:08:00"/>
    <x v="3"/>
    <x v="2"/>
  </r>
  <r>
    <x v="511"/>
    <d v="2017-06-28T11:15:00"/>
    <x v="2"/>
    <x v="0"/>
  </r>
  <r>
    <x v="512"/>
    <d v="2017-06-28T11:48:00"/>
    <x v="2"/>
    <x v="0"/>
  </r>
  <r>
    <x v="513"/>
    <d v="2017-06-28T13:26:00"/>
    <x v="4"/>
    <x v="1"/>
  </r>
  <r>
    <x v="514"/>
    <d v="2017-06-28T15:00:00"/>
    <x v="2"/>
    <x v="2"/>
  </r>
  <r>
    <x v="515"/>
    <d v="2017-06-28T15:21:00"/>
    <x v="4"/>
    <x v="0"/>
  </r>
  <r>
    <x v="516"/>
    <d v="2017-06-28T15:31:00"/>
    <x v="4"/>
    <x v="1"/>
  </r>
  <r>
    <x v="517"/>
    <d v="2017-06-28T16:19:00"/>
    <x v="0"/>
    <x v="1"/>
  </r>
  <r>
    <x v="518"/>
    <d v="2017-06-28T16:43:00"/>
    <x v="1"/>
    <x v="1"/>
  </r>
  <r>
    <x v="519"/>
    <d v="2017-06-28T18:07:00"/>
    <x v="4"/>
    <x v="2"/>
  </r>
  <r>
    <x v="520"/>
    <d v="2017-06-28T18:43:00"/>
    <x v="0"/>
    <x v="2"/>
  </r>
  <r>
    <x v="521"/>
    <d v="2017-06-28T19:41:00"/>
    <x v="3"/>
    <x v="0"/>
  </r>
  <r>
    <x v="522"/>
    <d v="2017-06-28T20:59:00"/>
    <x v="4"/>
    <x v="0"/>
  </r>
  <r>
    <x v="523"/>
    <d v="2017-06-28T23:21:00"/>
    <x v="0"/>
    <x v="1"/>
  </r>
  <r>
    <x v="524"/>
    <d v="2017-06-29T01:07:00"/>
    <x v="4"/>
    <x v="1"/>
  </r>
  <r>
    <x v="525"/>
    <d v="2017-06-29T01:19:00"/>
    <x v="1"/>
    <x v="1"/>
  </r>
  <r>
    <x v="526"/>
    <d v="2017-06-29T03:19:00"/>
    <x v="3"/>
    <x v="1"/>
  </r>
  <r>
    <x v="527"/>
    <d v="2017-06-29T04:02:00"/>
    <x v="4"/>
    <x v="2"/>
  </r>
  <r>
    <x v="528"/>
    <d v="2017-06-29T04:38:00"/>
    <x v="4"/>
    <x v="0"/>
  </r>
  <r>
    <x v="529"/>
    <d v="2017-06-29T04:52:00"/>
    <x v="1"/>
    <x v="1"/>
  </r>
  <r>
    <x v="530"/>
    <d v="2017-06-29T05:59:00"/>
    <x v="2"/>
    <x v="1"/>
  </r>
  <r>
    <x v="531"/>
    <d v="2017-06-29T06:29:00"/>
    <x v="4"/>
    <x v="2"/>
  </r>
  <r>
    <x v="532"/>
    <d v="2017-06-29T07:30:00"/>
    <x v="2"/>
    <x v="2"/>
  </r>
  <r>
    <x v="533"/>
    <d v="2017-06-29T08:10:00"/>
    <x v="0"/>
    <x v="0"/>
  </r>
  <r>
    <x v="534"/>
    <d v="2017-06-29T10:15:00"/>
    <x v="1"/>
    <x v="0"/>
  </r>
  <r>
    <x v="535"/>
    <d v="2017-06-29T10:53:00"/>
    <x v="4"/>
    <x v="1"/>
  </r>
  <r>
    <x v="536"/>
    <d v="2017-06-29T11:59:00"/>
    <x v="2"/>
    <x v="1"/>
  </r>
  <r>
    <x v="537"/>
    <d v="2017-06-29T12:44:00"/>
    <x v="5"/>
    <x v="1"/>
  </r>
  <r>
    <x v="538"/>
    <d v="2017-06-29T15:00:00"/>
    <x v="5"/>
    <x v="2"/>
  </r>
  <r>
    <x v="539"/>
    <d v="2017-06-29T16:07:00"/>
    <x v="0"/>
    <x v="0"/>
  </r>
  <r>
    <x v="540"/>
    <d v="2017-06-29T17:40:00"/>
    <x v="4"/>
    <x v="1"/>
  </r>
  <r>
    <x v="541"/>
    <d v="2017-06-29T19:32:00"/>
    <x v="2"/>
    <x v="2"/>
  </r>
  <r>
    <x v="542"/>
    <d v="2017-06-29T20:52:00"/>
    <x v="4"/>
    <x v="2"/>
  </r>
  <r>
    <x v="543"/>
    <d v="2017-06-29T22:00:00"/>
    <x v="5"/>
    <x v="0"/>
  </r>
  <r>
    <x v="544"/>
    <d v="2017-06-30T00:03:00"/>
    <x v="5"/>
    <x v="0"/>
  </r>
  <r>
    <x v="545"/>
    <d v="2017-06-30T01:11:00"/>
    <x v="3"/>
    <x v="1"/>
  </r>
  <r>
    <x v="546"/>
    <d v="2017-06-30T03:03:00"/>
    <x v="5"/>
    <x v="1"/>
  </r>
  <r>
    <x v="547"/>
    <d v="2017-06-30T03:36:00"/>
    <x v="0"/>
    <x v="1"/>
  </r>
  <r>
    <x v="548"/>
    <d v="2017-06-30T04:25:00"/>
    <x v="5"/>
    <x v="1"/>
  </r>
  <r>
    <x v="549"/>
    <d v="2017-06-30T05:37:00"/>
    <x v="3"/>
    <x v="2"/>
  </r>
  <r>
    <x v="550"/>
    <d v="2017-06-30T05:46:00"/>
    <x v="4"/>
    <x v="0"/>
  </r>
  <r>
    <x v="551"/>
    <d v="2017-06-30T06:47:00"/>
    <x v="1"/>
    <x v="1"/>
  </r>
  <r>
    <x v="552"/>
    <d v="2017-06-30T08:31:00"/>
    <x v="5"/>
    <x v="1"/>
  </r>
  <r>
    <x v="553"/>
    <d v="2017-06-30T09:50:00"/>
    <x v="2"/>
    <x v="2"/>
  </r>
  <r>
    <x v="554"/>
    <d v="2017-06-30T11:12:00"/>
    <x v="5"/>
    <x v="2"/>
  </r>
  <r>
    <x v="555"/>
    <d v="2017-06-30T13:05:00"/>
    <x v="2"/>
    <x v="0"/>
  </r>
  <r>
    <x v="556"/>
    <d v="2017-06-30T13:45:00"/>
    <x v="4"/>
    <x v="0"/>
  </r>
  <r>
    <x v="557"/>
    <d v="2017-06-30T15:00:00"/>
    <x v="3"/>
    <x v="2"/>
  </r>
  <r>
    <x v="558"/>
    <d v="2017-06-30T15:59:00"/>
    <x v="2"/>
    <x v="0"/>
  </r>
  <r>
    <x v="559"/>
    <d v="2017-06-30T16:04:00"/>
    <x v="4"/>
    <x v="1"/>
  </r>
  <r>
    <x v="560"/>
    <d v="2017-06-30T16:19:00"/>
    <x v="0"/>
    <x v="1"/>
  </r>
  <r>
    <x v="561"/>
    <d v="2017-06-30T16:34:00"/>
    <x v="3"/>
    <x v="1"/>
  </r>
  <r>
    <x v="562"/>
    <d v="2017-06-30T17:39:00"/>
    <x v="0"/>
    <x v="1"/>
  </r>
  <r>
    <x v="563"/>
    <d v="2017-06-30T18:44:00"/>
    <x v="1"/>
    <x v="2"/>
  </r>
  <r>
    <x v="564"/>
    <d v="2017-06-30T20:38:00"/>
    <x v="2"/>
    <x v="2"/>
  </r>
  <r>
    <x v="565"/>
    <d v="2017-06-30T22:08:00"/>
    <x v="4"/>
    <x v="0"/>
  </r>
  <r>
    <x v="566"/>
    <d v="2017-07-01T00:31:00"/>
    <x v="3"/>
    <x v="0"/>
  </r>
  <r>
    <x v="567"/>
    <d v="2017-07-01T01:10:00"/>
    <x v="3"/>
    <x v="1"/>
  </r>
  <r>
    <x v="568"/>
    <d v="2017-07-01T01:30:00"/>
    <x v="2"/>
    <x v="1"/>
  </r>
  <r>
    <x v="569"/>
    <d v="2017-07-01T01:50:00"/>
    <x v="2"/>
    <x v="1"/>
  </r>
  <r>
    <x v="570"/>
    <d v="2017-07-01T02:46:00"/>
    <x v="5"/>
    <x v="1"/>
  </r>
  <r>
    <x v="571"/>
    <d v="2017-07-01T03:41:00"/>
    <x v="5"/>
    <x v="2"/>
  </r>
  <r>
    <x v="572"/>
    <d v="2017-07-01T05:32:00"/>
    <x v="4"/>
    <x v="0"/>
  </r>
  <r>
    <x v="573"/>
    <d v="2017-07-01T07:20:00"/>
    <x v="2"/>
    <x v="1"/>
  </r>
  <r>
    <x v="574"/>
    <d v="2017-07-01T09:23:00"/>
    <x v="2"/>
    <x v="1"/>
  </r>
  <r>
    <x v="575"/>
    <d v="2017-07-01T10:06:00"/>
    <x v="4"/>
    <x v="2"/>
  </r>
  <r>
    <x v="576"/>
    <d v="2017-07-01T11:09:00"/>
    <x v="5"/>
    <x v="2"/>
  </r>
  <r>
    <x v="577"/>
    <d v="2017-07-01T11:28:00"/>
    <x v="5"/>
    <x v="0"/>
  </r>
  <r>
    <x v="578"/>
    <d v="2017-07-01T13:30:00"/>
    <x v="2"/>
    <x v="0"/>
  </r>
  <r>
    <x v="579"/>
    <d v="2017-07-01T14:03:00"/>
    <x v="5"/>
    <x v="1"/>
  </r>
  <r>
    <x v="580"/>
    <d v="2017-07-01T14:26:00"/>
    <x v="1"/>
    <x v="1"/>
  </r>
  <r>
    <x v="581"/>
    <d v="2017-07-01T15:00:00"/>
    <x v="0"/>
    <x v="2"/>
  </r>
  <r>
    <x v="582"/>
    <d v="2017-07-01T15:25:00"/>
    <x v="2"/>
    <x v="1"/>
  </r>
  <r>
    <x v="583"/>
    <d v="2017-07-01T15:25:00"/>
    <x v="3"/>
    <x v="0"/>
  </r>
  <r>
    <x v="584"/>
    <d v="2017-07-01T16:33:00"/>
    <x v="4"/>
    <x v="1"/>
  </r>
  <r>
    <x v="585"/>
    <d v="2017-07-01T17:53:00"/>
    <x v="0"/>
    <x v="2"/>
  </r>
  <r>
    <x v="586"/>
    <d v="2017-07-01T18:19:00"/>
    <x v="2"/>
    <x v="2"/>
  </r>
  <r>
    <x v="587"/>
    <d v="2017-07-01T19:24:00"/>
    <x v="1"/>
    <x v="0"/>
  </r>
  <r>
    <x v="588"/>
    <d v="2017-07-01T20:21:00"/>
    <x v="4"/>
    <x v="0"/>
  </r>
  <r>
    <x v="589"/>
    <d v="2017-07-01T20:58:00"/>
    <x v="4"/>
    <x v="1"/>
  </r>
  <r>
    <x v="590"/>
    <d v="2017-07-01T22:55:00"/>
    <x v="1"/>
    <x v="1"/>
  </r>
  <r>
    <x v="591"/>
    <d v="2017-07-01T23:49:00"/>
    <x v="2"/>
    <x v="1"/>
  </r>
  <r>
    <x v="90"/>
    <d v="2017-07-02T01:15:00"/>
    <x v="2"/>
    <x v="1"/>
  </r>
  <r>
    <x v="91"/>
    <d v="2017-07-02T02:53:00"/>
    <x v="5"/>
    <x v="2"/>
  </r>
  <r>
    <x v="92"/>
    <d v="2017-07-02T03:39:00"/>
    <x v="1"/>
    <x v="0"/>
  </r>
  <r>
    <x v="93"/>
    <d v="2017-07-02T04:06:00"/>
    <x v="0"/>
    <x v="1"/>
  </r>
  <r>
    <x v="94"/>
    <d v="2017-07-02T04:32:00"/>
    <x v="1"/>
    <x v="1"/>
  </r>
  <r>
    <x v="95"/>
    <d v="2017-07-02T05:09:00"/>
    <x v="2"/>
    <x v="2"/>
  </r>
  <r>
    <x v="96"/>
    <d v="2017-07-02T07:14:00"/>
    <x v="2"/>
    <x v="2"/>
  </r>
  <r>
    <x v="97"/>
    <d v="2017-07-02T07:27:00"/>
    <x v="3"/>
    <x v="0"/>
  </r>
  <r>
    <x v="99"/>
    <d v="2017-07-02T08:26:00"/>
    <x v="5"/>
    <x v="0"/>
  </r>
  <r>
    <x v="101"/>
    <d v="2017-07-02T10:09:00"/>
    <x v="2"/>
    <x v="1"/>
  </r>
  <r>
    <x v="98"/>
    <d v="2017-07-02T10:33:00"/>
    <x v="4"/>
    <x v="1"/>
  </r>
  <r>
    <x v="100"/>
    <d v="2017-07-02T11:03:00"/>
    <x v="3"/>
    <x v="1"/>
  </r>
  <r>
    <x v="40"/>
    <d v="2017-07-02T15:00:00"/>
    <x v="0"/>
    <x v="2"/>
  </r>
  <r>
    <x v="0"/>
    <d v="2017-07-02T15:21:00"/>
    <x v="4"/>
    <x v="0"/>
  </r>
  <r>
    <x v="41"/>
    <d v="2017-07-02T16:38:00"/>
    <x v="0"/>
    <x v="1"/>
  </r>
  <r>
    <x v="1"/>
    <d v="2017-07-02T17:51:00"/>
    <x v="4"/>
    <x v="2"/>
  </r>
  <r>
    <x v="3"/>
    <d v="2017-07-02T18:32:00"/>
    <x v="5"/>
    <x v="0"/>
  </r>
  <r>
    <x v="592"/>
    <d v="2017-07-02T18:33:00"/>
    <x v="2"/>
    <x v="0"/>
  </r>
  <r>
    <x v="593"/>
    <d v="2017-07-02T20:04:00"/>
    <x v="0"/>
    <x v="1"/>
  </r>
  <r>
    <x v="594"/>
    <d v="2017-07-02T20:11:00"/>
    <x v="4"/>
    <x v="1"/>
  </r>
  <r>
    <x v="595"/>
    <d v="2017-07-02T22:06:00"/>
    <x v="4"/>
    <x v="1"/>
  </r>
  <r>
    <x v="596"/>
    <d v="2017-07-02T23:09:00"/>
    <x v="0"/>
    <x v="1"/>
  </r>
  <r>
    <x v="597"/>
    <d v="2017-07-03T00:12:00"/>
    <x v="3"/>
    <x v="2"/>
  </r>
  <r>
    <x v="598"/>
    <d v="2017-07-03T01:57:00"/>
    <x v="4"/>
    <x v="0"/>
  </r>
  <r>
    <x v="599"/>
    <d v="2017-07-03T03:22:00"/>
    <x v="0"/>
    <x v="1"/>
  </r>
  <r>
    <x v="600"/>
    <d v="2017-07-03T04:04:00"/>
    <x v="0"/>
    <x v="1"/>
  </r>
  <r>
    <x v="601"/>
    <d v="2017-07-03T04:15:00"/>
    <x v="1"/>
    <x v="2"/>
  </r>
  <r>
    <x v="602"/>
    <d v="2017-07-03T05:53:00"/>
    <x v="5"/>
    <x v="2"/>
  </r>
  <r>
    <x v="603"/>
    <d v="2017-07-03T06:52:00"/>
    <x v="5"/>
    <x v="0"/>
  </r>
  <r>
    <x v="604"/>
    <d v="2017-07-03T07:16:00"/>
    <x v="1"/>
    <x v="0"/>
  </r>
  <r>
    <x v="605"/>
    <d v="2017-07-03T09:03:00"/>
    <x v="5"/>
    <x v="1"/>
  </r>
  <r>
    <x v="606"/>
    <d v="2017-07-03T09:55:00"/>
    <x v="0"/>
    <x v="1"/>
  </r>
  <r>
    <x v="607"/>
    <d v="2017-07-03T10:04:00"/>
    <x v="0"/>
    <x v="1"/>
  </r>
  <r>
    <x v="608"/>
    <d v="2017-07-03T15:00:00"/>
    <x v="1"/>
    <x v="2"/>
  </r>
  <r>
    <x v="609"/>
    <d v="2017-07-03T16:57:00"/>
    <x v="5"/>
    <x v="0"/>
  </r>
  <r>
    <x v="610"/>
    <d v="2017-07-03T18:19:00"/>
    <x v="4"/>
    <x v="1"/>
  </r>
  <r>
    <x v="611"/>
    <d v="2017-07-03T18:25:00"/>
    <x v="1"/>
    <x v="2"/>
  </r>
  <r>
    <x v="612"/>
    <d v="2017-07-03T18:25:00"/>
    <x v="4"/>
    <x v="2"/>
  </r>
  <r>
    <x v="613"/>
    <d v="2017-07-03T18:57:00"/>
    <x v="4"/>
    <x v="0"/>
  </r>
  <r>
    <x v="614"/>
    <d v="2017-07-03T20:11:00"/>
    <x v="1"/>
    <x v="0"/>
  </r>
  <r>
    <x v="615"/>
    <d v="2017-07-03T21:32:00"/>
    <x v="3"/>
    <x v="1"/>
  </r>
  <r>
    <x v="616"/>
    <d v="2017-07-03T23:50:00"/>
    <x v="0"/>
    <x v="1"/>
  </r>
  <r>
    <x v="617"/>
    <d v="2017-07-04T00:31:00"/>
    <x v="1"/>
    <x v="1"/>
  </r>
  <r>
    <x v="618"/>
    <d v="2017-07-04T01:26:00"/>
    <x v="2"/>
    <x v="1"/>
  </r>
  <r>
    <x v="619"/>
    <d v="2017-07-04T01:52:00"/>
    <x v="0"/>
    <x v="2"/>
  </r>
  <r>
    <x v="620"/>
    <d v="2017-07-04T03:06:00"/>
    <x v="5"/>
    <x v="0"/>
  </r>
  <r>
    <x v="621"/>
    <d v="2017-07-04T03:27:00"/>
    <x v="3"/>
    <x v="1"/>
  </r>
  <r>
    <x v="622"/>
    <d v="2017-07-04T04:07:00"/>
    <x v="1"/>
    <x v="1"/>
  </r>
  <r>
    <x v="623"/>
    <d v="2017-07-04T06:22:00"/>
    <x v="4"/>
    <x v="2"/>
  </r>
  <r>
    <x v="624"/>
    <d v="2017-07-04T08:23:00"/>
    <x v="5"/>
    <x v="2"/>
  </r>
  <r>
    <x v="625"/>
    <d v="2017-07-04T08:54:00"/>
    <x v="1"/>
    <x v="0"/>
  </r>
  <r>
    <x v="626"/>
    <d v="2017-07-04T09:57:00"/>
    <x v="2"/>
    <x v="0"/>
  </r>
  <r>
    <x v="627"/>
    <d v="2017-07-04T12:15:00"/>
    <x v="1"/>
    <x v="1"/>
  </r>
  <r>
    <x v="628"/>
    <d v="2017-07-04T12:55:00"/>
    <x v="1"/>
    <x v="1"/>
  </r>
  <r>
    <x v="629"/>
    <d v="2017-07-04T15:00:00"/>
    <x v="0"/>
    <x v="2"/>
  </r>
  <r>
    <x v="630"/>
    <d v="2017-07-04T15:01:00"/>
    <x v="4"/>
    <x v="1"/>
  </r>
  <r>
    <x v="631"/>
    <d v="2017-07-04T15:38:00"/>
    <x v="5"/>
    <x v="0"/>
  </r>
  <r>
    <x v="632"/>
    <d v="2017-07-04T15:47:00"/>
    <x v="5"/>
    <x v="1"/>
  </r>
  <r>
    <x v="633"/>
    <d v="2017-07-04T16:14:00"/>
    <x v="4"/>
    <x v="2"/>
  </r>
  <r>
    <x v="634"/>
    <d v="2017-07-04T17:54:00"/>
    <x v="1"/>
    <x v="2"/>
  </r>
  <r>
    <x v="635"/>
    <d v="2017-07-04T19:26:00"/>
    <x v="4"/>
    <x v="0"/>
  </r>
  <r>
    <x v="636"/>
    <d v="2017-07-04T19:50:00"/>
    <x v="3"/>
    <x v="0"/>
  </r>
  <r>
    <x v="637"/>
    <d v="2017-07-04T20:50:00"/>
    <x v="1"/>
    <x v="1"/>
  </r>
  <r>
    <x v="638"/>
    <d v="2017-07-04T22:53:00"/>
    <x v="5"/>
    <x v="1"/>
  </r>
  <r>
    <x v="639"/>
    <d v="2017-07-05T00:32:00"/>
    <x v="1"/>
    <x v="1"/>
  </r>
  <r>
    <x v="640"/>
    <d v="2017-07-05T00:35:00"/>
    <x v="1"/>
    <x v="1"/>
  </r>
  <r>
    <x v="641"/>
    <d v="2017-07-05T02:14:00"/>
    <x v="4"/>
    <x v="2"/>
  </r>
  <r>
    <x v="642"/>
    <d v="2017-07-05T04:33:00"/>
    <x v="0"/>
    <x v="0"/>
  </r>
  <r>
    <x v="643"/>
    <d v="2017-07-05T06:12:00"/>
    <x v="4"/>
    <x v="1"/>
  </r>
  <r>
    <x v="644"/>
    <d v="2017-07-05T08:33:00"/>
    <x v="3"/>
    <x v="1"/>
  </r>
  <r>
    <x v="645"/>
    <d v="2017-07-05T09:52:00"/>
    <x v="0"/>
    <x v="2"/>
  </r>
  <r>
    <x v="646"/>
    <d v="2017-07-05T11:57:00"/>
    <x v="5"/>
    <x v="2"/>
  </r>
  <r>
    <x v="647"/>
    <d v="2017-07-05T13:52:00"/>
    <x v="1"/>
    <x v="0"/>
  </r>
  <r>
    <x v="648"/>
    <d v="2017-07-05T14:18:00"/>
    <x v="0"/>
    <x v="0"/>
  </r>
  <r>
    <x v="649"/>
    <d v="2017-07-05T15:00:00"/>
    <x v="4"/>
    <x v="2"/>
  </r>
  <r>
    <x v="650"/>
    <d v="2017-07-05T15:59:00"/>
    <x v="3"/>
    <x v="1"/>
  </r>
  <r>
    <x v="651"/>
    <d v="2017-07-05T16:37:00"/>
    <x v="2"/>
    <x v="1"/>
  </r>
  <r>
    <x v="652"/>
    <d v="2017-07-05T17:02:00"/>
    <x v="4"/>
    <x v="0"/>
  </r>
  <r>
    <x v="653"/>
    <d v="2017-07-05T17:20:00"/>
    <x v="4"/>
    <x v="1"/>
  </r>
  <r>
    <x v="654"/>
    <d v="2017-07-05T17:21:00"/>
    <x v="0"/>
    <x v="1"/>
  </r>
  <r>
    <x v="655"/>
    <d v="2017-07-05T17:40:00"/>
    <x v="5"/>
    <x v="2"/>
  </r>
  <r>
    <x v="656"/>
    <d v="2017-07-05T19:52:00"/>
    <x v="1"/>
    <x v="2"/>
  </r>
  <r>
    <x v="657"/>
    <d v="2017-07-05T21:42:00"/>
    <x v="0"/>
    <x v="0"/>
  </r>
  <r>
    <x v="658"/>
    <d v="2017-07-05T22:27:00"/>
    <x v="0"/>
    <x v="0"/>
  </r>
  <r>
    <x v="659"/>
    <d v="2017-07-06T00:50:00"/>
    <x v="2"/>
    <x v="1"/>
  </r>
  <r>
    <x v="660"/>
    <d v="2017-07-06T01:12:00"/>
    <x v="0"/>
    <x v="1"/>
  </r>
  <r>
    <x v="661"/>
    <d v="2017-07-06T02:05:00"/>
    <x v="4"/>
    <x v="1"/>
  </r>
  <r>
    <x v="662"/>
    <d v="2017-07-06T02:09:00"/>
    <x v="1"/>
    <x v="1"/>
  </r>
  <r>
    <x v="663"/>
    <d v="2017-07-06T02:43:00"/>
    <x v="5"/>
    <x v="2"/>
  </r>
  <r>
    <x v="664"/>
    <d v="2017-07-06T03:54:00"/>
    <x v="2"/>
    <x v="0"/>
  </r>
  <r>
    <x v="665"/>
    <d v="2017-07-06T05:41:00"/>
    <x v="5"/>
    <x v="1"/>
  </r>
  <r>
    <x v="666"/>
    <d v="2017-07-06T05:42:00"/>
    <x v="1"/>
    <x v="1"/>
  </r>
  <r>
    <x v="667"/>
    <d v="2017-07-06T07:52:00"/>
    <x v="1"/>
    <x v="2"/>
  </r>
  <r>
    <x v="668"/>
    <d v="2017-07-06T08:24:00"/>
    <x v="3"/>
    <x v="2"/>
  </r>
  <r>
    <x v="669"/>
    <d v="2017-07-06T09:37:00"/>
    <x v="5"/>
    <x v="0"/>
  </r>
  <r>
    <x v="670"/>
    <d v="2017-07-06T11:17:00"/>
    <x v="3"/>
    <x v="0"/>
  </r>
  <r>
    <x v="671"/>
    <d v="2017-07-06T13:26:00"/>
    <x v="5"/>
    <x v="1"/>
  </r>
  <r>
    <x v="672"/>
    <d v="2017-07-06T14:52:00"/>
    <x v="3"/>
    <x v="1"/>
  </r>
  <r>
    <x v="673"/>
    <d v="2017-07-06T15:00:00"/>
    <x v="3"/>
    <x v="2"/>
  </r>
  <r>
    <x v="674"/>
    <d v="2017-07-06T15:54:00"/>
    <x v="2"/>
    <x v="1"/>
  </r>
  <r>
    <x v="675"/>
    <d v="2017-07-06T17:06:00"/>
    <x v="2"/>
    <x v="0"/>
  </r>
  <r>
    <x v="676"/>
    <d v="2017-07-06T17:37:00"/>
    <x v="5"/>
    <x v="1"/>
  </r>
  <r>
    <x v="677"/>
    <d v="2017-07-06T19:40:00"/>
    <x v="1"/>
    <x v="2"/>
  </r>
  <r>
    <x v="678"/>
    <d v="2017-07-06T21:42:00"/>
    <x v="1"/>
    <x v="2"/>
  </r>
  <r>
    <x v="679"/>
    <d v="2017-07-06T22:46:00"/>
    <x v="4"/>
    <x v="0"/>
  </r>
  <r>
    <x v="680"/>
    <d v="2017-07-06T22:58:00"/>
    <x v="3"/>
    <x v="0"/>
  </r>
  <r>
    <x v="681"/>
    <d v="2017-07-06T23:12:00"/>
    <x v="1"/>
    <x v="1"/>
  </r>
  <r>
    <x v="682"/>
    <d v="2017-07-07T01:22:00"/>
    <x v="1"/>
    <x v="1"/>
  </r>
  <r>
    <x v="683"/>
    <d v="2017-07-07T02:25:00"/>
    <x v="0"/>
    <x v="1"/>
  </r>
  <r>
    <x v="684"/>
    <d v="2017-07-07T04:46:00"/>
    <x v="2"/>
    <x v="1"/>
  </r>
  <r>
    <x v="685"/>
    <d v="2017-07-07T05:23:00"/>
    <x v="5"/>
    <x v="2"/>
  </r>
  <r>
    <x v="686"/>
    <d v="2017-07-07T06:49:00"/>
    <x v="1"/>
    <x v="0"/>
  </r>
  <r>
    <x v="687"/>
    <d v="2017-07-07T08:03:00"/>
    <x v="3"/>
    <x v="1"/>
  </r>
  <r>
    <x v="688"/>
    <d v="2017-07-07T09:17:00"/>
    <x v="0"/>
    <x v="1"/>
  </r>
  <r>
    <x v="689"/>
    <d v="2017-07-07T10:07:00"/>
    <x v="4"/>
    <x v="2"/>
  </r>
  <r>
    <x v="690"/>
    <d v="2017-07-07T10:53:00"/>
    <x v="1"/>
    <x v="2"/>
  </r>
  <r>
    <x v="691"/>
    <d v="2017-07-07T11:41:00"/>
    <x v="4"/>
    <x v="0"/>
  </r>
  <r>
    <x v="692"/>
    <d v="2017-07-07T12:01:00"/>
    <x v="2"/>
    <x v="0"/>
  </r>
  <r>
    <x v="693"/>
    <d v="2017-07-07T13:21:00"/>
    <x v="2"/>
    <x v="1"/>
  </r>
  <r>
    <x v="694"/>
    <d v="2017-07-07T13:27:00"/>
    <x v="4"/>
    <x v="1"/>
  </r>
  <r>
    <x v="695"/>
    <d v="2017-07-07T15:00:00"/>
    <x v="5"/>
    <x v="2"/>
  </r>
  <r>
    <x v="696"/>
    <d v="2017-07-07T15:08:00"/>
    <x v="4"/>
    <x v="0"/>
  </r>
  <r>
    <x v="697"/>
    <d v="2017-07-07T15:29:00"/>
    <x v="5"/>
    <x v="1"/>
  </r>
  <r>
    <x v="698"/>
    <d v="2017-07-07T15:32:00"/>
    <x v="0"/>
    <x v="1"/>
  </r>
  <r>
    <x v="699"/>
    <d v="2017-07-07T16:51:00"/>
    <x v="3"/>
    <x v="2"/>
  </r>
  <r>
    <x v="700"/>
    <d v="2017-07-07T17:43:00"/>
    <x v="1"/>
    <x v="2"/>
  </r>
  <r>
    <x v="701"/>
    <d v="2017-07-07T19:54:00"/>
    <x v="5"/>
    <x v="0"/>
  </r>
  <r>
    <x v="702"/>
    <d v="2017-07-07T21:16:00"/>
    <x v="5"/>
    <x v="0"/>
  </r>
  <r>
    <x v="703"/>
    <d v="2017-07-07T23:33:00"/>
    <x v="4"/>
    <x v="1"/>
  </r>
  <r>
    <x v="704"/>
    <d v="2017-07-07T23:34:00"/>
    <x v="1"/>
    <x v="1"/>
  </r>
  <r>
    <x v="705"/>
    <d v="2017-07-08T01:19:00"/>
    <x v="4"/>
    <x v="1"/>
  </r>
  <r>
    <x v="706"/>
    <d v="2017-07-08T02:00:00"/>
    <x v="1"/>
    <x v="1"/>
  </r>
  <r>
    <x v="707"/>
    <d v="2017-07-08T03:34:00"/>
    <x v="0"/>
    <x v="2"/>
  </r>
  <r>
    <x v="708"/>
    <d v="2017-07-08T03:56:00"/>
    <x v="4"/>
    <x v="0"/>
  </r>
  <r>
    <x v="709"/>
    <d v="2017-07-08T05:28:00"/>
    <x v="4"/>
    <x v="1"/>
  </r>
  <r>
    <x v="710"/>
    <d v="2017-07-08T06:58:00"/>
    <x v="3"/>
    <x v="1"/>
  </r>
  <r>
    <x v="711"/>
    <d v="2017-07-08T07:48:00"/>
    <x v="2"/>
    <x v="2"/>
  </r>
  <r>
    <x v="712"/>
    <d v="2017-07-08T08:55:00"/>
    <x v="4"/>
    <x v="2"/>
  </r>
  <r>
    <x v="713"/>
    <d v="2017-07-08T09:35:00"/>
    <x v="2"/>
    <x v="0"/>
  </r>
  <r>
    <x v="714"/>
    <d v="2017-07-08T09:46:00"/>
    <x v="2"/>
    <x v="0"/>
  </r>
  <r>
    <x v="715"/>
    <d v="2017-07-08T09:51:00"/>
    <x v="3"/>
    <x v="1"/>
  </r>
  <r>
    <x v="716"/>
    <d v="2017-07-08T11:13:00"/>
    <x v="0"/>
    <x v="1"/>
  </r>
  <r>
    <x v="717"/>
    <d v="2017-07-08T11:18:00"/>
    <x v="0"/>
    <x v="1"/>
  </r>
  <r>
    <x v="718"/>
    <d v="2017-07-08T15:00:00"/>
    <x v="2"/>
    <x v="2"/>
  </r>
  <r>
    <x v="719"/>
    <d v="2017-07-08T16:07:00"/>
    <x v="1"/>
    <x v="0"/>
  </r>
  <r>
    <x v="720"/>
    <d v="2017-07-08T16:15:00"/>
    <x v="4"/>
    <x v="1"/>
  </r>
  <r>
    <x v="721"/>
    <d v="2017-07-08T17:11:00"/>
    <x v="4"/>
    <x v="2"/>
  </r>
  <r>
    <x v="722"/>
    <d v="2017-07-08T18:25:00"/>
    <x v="3"/>
    <x v="2"/>
  </r>
  <r>
    <x v="723"/>
    <d v="2017-07-08T20:24:00"/>
    <x v="5"/>
    <x v="0"/>
  </r>
  <r>
    <x v="724"/>
    <d v="2017-07-08T20:57:00"/>
    <x v="1"/>
    <x v="0"/>
  </r>
  <r>
    <x v="725"/>
    <d v="2017-07-08T22:17:00"/>
    <x v="0"/>
    <x v="1"/>
  </r>
  <r>
    <x v="726"/>
    <d v="2017-07-08T22:18:00"/>
    <x v="1"/>
    <x v="1"/>
  </r>
  <r>
    <x v="727"/>
    <d v="2017-07-08T23:13:00"/>
    <x v="0"/>
    <x v="1"/>
  </r>
  <r>
    <x v="728"/>
    <d v="2017-07-09T00:53:00"/>
    <x v="1"/>
    <x v="1"/>
  </r>
  <r>
    <x v="729"/>
    <d v="2017-07-09T02:18:00"/>
    <x v="2"/>
    <x v="2"/>
  </r>
  <r>
    <x v="730"/>
    <d v="2017-07-09T02:32:00"/>
    <x v="3"/>
    <x v="0"/>
  </r>
  <r>
    <x v="731"/>
    <d v="2017-07-09T03:15:00"/>
    <x v="0"/>
    <x v="1"/>
  </r>
  <r>
    <x v="732"/>
    <d v="2017-07-09T03:19:00"/>
    <x v="0"/>
    <x v="1"/>
  </r>
  <r>
    <x v="733"/>
    <d v="2017-07-09T05:37:00"/>
    <x v="5"/>
    <x v="2"/>
  </r>
  <r>
    <x v="734"/>
    <d v="2017-07-09T06:29:00"/>
    <x v="4"/>
    <x v="2"/>
  </r>
  <r>
    <x v="735"/>
    <d v="2017-07-09T07:29:00"/>
    <x v="0"/>
    <x v="0"/>
  </r>
  <r>
    <x v="736"/>
    <d v="2017-07-09T08:47:00"/>
    <x v="5"/>
    <x v="0"/>
  </r>
  <r>
    <x v="737"/>
    <d v="2017-07-09T11:09:00"/>
    <x v="0"/>
    <x v="1"/>
  </r>
  <r>
    <x v="738"/>
    <d v="2017-07-09T13:00:00"/>
    <x v="3"/>
    <x v="1"/>
  </r>
  <r>
    <x v="739"/>
    <d v="2017-07-09T14:37:00"/>
    <x v="5"/>
    <x v="1"/>
  </r>
  <r>
    <x v="740"/>
    <d v="2017-07-09T15:00:00"/>
    <x v="3"/>
    <x v="2"/>
  </r>
  <r>
    <x v="741"/>
    <d v="2017-07-09T15:21:00"/>
    <x v="4"/>
    <x v="0"/>
  </r>
  <r>
    <x v="742"/>
    <d v="2017-07-09T16:54:00"/>
    <x v="4"/>
    <x v="1"/>
  </r>
  <r>
    <x v="743"/>
    <d v="2017-07-09T18:21:00"/>
    <x v="5"/>
    <x v="2"/>
  </r>
  <r>
    <x v="744"/>
    <d v="2017-07-09T19:01:00"/>
    <x v="4"/>
    <x v="2"/>
  </r>
  <r>
    <x v="745"/>
    <d v="2017-07-09T20:30:00"/>
    <x v="1"/>
    <x v="0"/>
  </r>
  <r>
    <x v="746"/>
    <d v="2017-07-09T20:50:00"/>
    <x v="4"/>
    <x v="0"/>
  </r>
  <r>
    <x v="747"/>
    <d v="2017-07-09T22:35:00"/>
    <x v="2"/>
    <x v="1"/>
  </r>
  <r>
    <x v="748"/>
    <d v="2017-07-10T00:41:00"/>
    <x v="0"/>
    <x v="1"/>
  </r>
  <r>
    <x v="749"/>
    <d v="2017-07-10T02:14:00"/>
    <x v="1"/>
    <x v="1"/>
  </r>
  <r>
    <x v="750"/>
    <d v="2017-07-10T03:08:00"/>
    <x v="2"/>
    <x v="1"/>
  </r>
  <r>
    <x v="751"/>
    <d v="2017-07-10T04:49:00"/>
    <x v="3"/>
    <x v="2"/>
  </r>
  <r>
    <x v="752"/>
    <d v="2017-07-10T06:28:00"/>
    <x v="0"/>
    <x v="0"/>
  </r>
  <r>
    <x v="753"/>
    <d v="2017-07-10T08:31:00"/>
    <x v="0"/>
    <x v="1"/>
  </r>
  <r>
    <x v="754"/>
    <d v="2017-07-10T08:40:00"/>
    <x v="4"/>
    <x v="1"/>
  </r>
  <r>
    <x v="755"/>
    <d v="2017-07-10T10:34:00"/>
    <x v="1"/>
    <x v="2"/>
  </r>
  <r>
    <x v="756"/>
    <d v="2017-07-10T12:38:00"/>
    <x v="2"/>
    <x v="2"/>
  </r>
  <r>
    <x v="757"/>
    <d v="2017-07-10T13:52:00"/>
    <x v="1"/>
    <x v="0"/>
  </r>
  <r>
    <x v="758"/>
    <d v="2017-07-10T14:29:00"/>
    <x v="3"/>
    <x v="0"/>
  </r>
  <r>
    <x v="759"/>
    <d v="2017-07-10T15:00:00"/>
    <x v="1"/>
    <x v="2"/>
  </r>
  <r>
    <x v="760"/>
    <d v="2017-07-10T15:38:00"/>
    <x v="0"/>
    <x v="0"/>
  </r>
  <r>
    <x v="761"/>
    <d v="2017-07-10T16:52:00"/>
    <x v="4"/>
    <x v="1"/>
  </r>
  <r>
    <x v="762"/>
    <d v="2017-07-10T17:10:00"/>
    <x v="0"/>
    <x v="1"/>
  </r>
  <r>
    <x v="763"/>
    <d v="2017-07-10T17:17:00"/>
    <x v="3"/>
    <x v="2"/>
  </r>
  <r>
    <x v="764"/>
    <d v="2017-07-10T17:23:00"/>
    <x v="2"/>
    <x v="2"/>
  </r>
  <r>
    <x v="765"/>
    <d v="2017-07-10T18:12:00"/>
    <x v="4"/>
    <x v="0"/>
  </r>
  <r>
    <x v="766"/>
    <d v="2017-07-10T18:22:00"/>
    <x v="1"/>
    <x v="1"/>
  </r>
  <r>
    <x v="767"/>
    <d v="2017-07-10T18:47:00"/>
    <x v="2"/>
    <x v="1"/>
  </r>
  <r>
    <x v="768"/>
    <d v="2017-07-10T19:54:00"/>
    <x v="4"/>
    <x v="0"/>
  </r>
  <r>
    <x v="769"/>
    <d v="2017-07-10T20:09:00"/>
    <x v="5"/>
    <x v="1"/>
  </r>
  <r>
    <x v="770"/>
    <d v="2017-07-10T22:09:00"/>
    <x v="5"/>
    <x v="1"/>
  </r>
  <r>
    <x v="771"/>
    <d v="2017-07-11T00:15:00"/>
    <x v="4"/>
    <x v="1"/>
  </r>
  <r>
    <x v="772"/>
    <d v="2017-07-11T00:22:00"/>
    <x v="3"/>
    <x v="1"/>
  </r>
  <r>
    <x v="773"/>
    <d v="2017-07-11T01:23:00"/>
    <x v="4"/>
    <x v="2"/>
  </r>
  <r>
    <x v="774"/>
    <d v="2017-07-11T03:43:00"/>
    <x v="2"/>
    <x v="0"/>
  </r>
  <r>
    <x v="775"/>
    <d v="2017-07-11T04:02:00"/>
    <x v="5"/>
    <x v="1"/>
  </r>
  <r>
    <x v="776"/>
    <d v="2017-07-11T05:02:00"/>
    <x v="3"/>
    <x v="1"/>
  </r>
  <r>
    <x v="777"/>
    <d v="2017-07-11T07:17:00"/>
    <x v="0"/>
    <x v="2"/>
  </r>
  <r>
    <x v="778"/>
    <d v="2017-07-11T09:01:00"/>
    <x v="4"/>
    <x v="2"/>
  </r>
  <r>
    <x v="779"/>
    <d v="2017-07-11T10:18:00"/>
    <x v="5"/>
    <x v="0"/>
  </r>
  <r>
    <x v="780"/>
    <d v="2017-07-11T10:47:00"/>
    <x v="5"/>
    <x v="0"/>
  </r>
  <r>
    <x v="781"/>
    <d v="2017-07-11T11:35:00"/>
    <x v="0"/>
    <x v="1"/>
  </r>
  <r>
    <x v="782"/>
    <d v="2017-07-11T12:17:00"/>
    <x v="4"/>
    <x v="1"/>
  </r>
  <r>
    <x v="783"/>
    <d v="2017-07-11T13:34:00"/>
    <x v="2"/>
    <x v="1"/>
  </r>
  <r>
    <x v="784"/>
    <d v="2017-07-11T15:00:00"/>
    <x v="5"/>
    <x v="2"/>
  </r>
  <r>
    <x v="785"/>
    <d v="2017-07-11T15:26:00"/>
    <x v="0"/>
    <x v="0"/>
  </r>
  <r>
    <x v="786"/>
    <d v="2017-07-11T16:50:00"/>
    <x v="5"/>
    <x v="1"/>
  </r>
  <r>
    <x v="787"/>
    <d v="2017-07-11T19:06:00"/>
    <x v="3"/>
    <x v="2"/>
  </r>
  <r>
    <x v="788"/>
    <d v="2017-07-11T19:37:00"/>
    <x v="5"/>
    <x v="2"/>
  </r>
  <r>
    <x v="789"/>
    <d v="2017-07-11T20:32:00"/>
    <x v="4"/>
    <x v="0"/>
  </r>
  <r>
    <x v="790"/>
    <d v="2017-07-11T20:36:00"/>
    <x v="2"/>
    <x v="0"/>
  </r>
  <r>
    <x v="791"/>
    <d v="2017-07-11T20:45:00"/>
    <x v="5"/>
    <x v="1"/>
  </r>
  <r>
    <x v="792"/>
    <d v="2017-07-11T22:38:00"/>
    <x v="4"/>
    <x v="1"/>
  </r>
  <r>
    <x v="793"/>
    <d v="2017-07-12T00:05:00"/>
    <x v="0"/>
    <x v="1"/>
  </r>
  <r>
    <x v="794"/>
    <d v="2017-07-12T00:20:00"/>
    <x v="1"/>
    <x v="1"/>
  </r>
  <r>
    <x v="795"/>
    <d v="2017-07-12T02:35:00"/>
    <x v="1"/>
    <x v="2"/>
  </r>
  <r>
    <x v="90"/>
    <d v="2017-07-12T03:14:00"/>
    <x v="3"/>
    <x v="0"/>
  </r>
  <r>
    <x v="91"/>
    <d v="2017-07-12T03:28:00"/>
    <x v="3"/>
    <x v="1"/>
  </r>
  <r>
    <x v="92"/>
    <d v="2017-07-12T05:00:00"/>
    <x v="3"/>
    <x v="1"/>
  </r>
  <r>
    <x v="93"/>
    <d v="2017-07-12T07:02:00"/>
    <x v="2"/>
    <x v="2"/>
  </r>
  <r>
    <x v="94"/>
    <d v="2017-07-12T07:24:00"/>
    <x v="4"/>
    <x v="2"/>
  </r>
  <r>
    <x v="95"/>
    <d v="2017-07-12T09:32:00"/>
    <x v="5"/>
    <x v="0"/>
  </r>
  <r>
    <x v="96"/>
    <d v="2017-07-12T11:43:00"/>
    <x v="3"/>
    <x v="0"/>
  </r>
  <r>
    <x v="97"/>
    <d v="2017-07-12T14:02:00"/>
    <x v="4"/>
    <x v="1"/>
  </r>
  <r>
    <x v="98"/>
    <d v="2017-07-12T15:00:00"/>
    <x v="3"/>
    <x v="2"/>
  </r>
  <r>
    <x v="99"/>
    <d v="2017-07-12T15:11:00"/>
    <x v="1"/>
    <x v="1"/>
  </r>
  <r>
    <x v="100"/>
    <d v="2017-07-12T15:33:00"/>
    <x v="0"/>
    <x v="0"/>
  </r>
  <r>
    <x v="40"/>
    <d v="2017-07-12T16:18:00"/>
    <x v="4"/>
    <x v="1"/>
  </r>
  <r>
    <x v="0"/>
    <d v="2017-07-12T16:26:00"/>
    <x v="5"/>
    <x v="2"/>
  </r>
  <r>
    <x v="41"/>
    <d v="2017-07-12T16:37:00"/>
    <x v="1"/>
    <x v="2"/>
  </r>
  <r>
    <x v="101"/>
    <d v="2017-07-12T16:55:00"/>
    <x v="3"/>
    <x v="1"/>
  </r>
  <r>
    <x v="1"/>
    <d v="2017-07-12T17:10:00"/>
    <x v="0"/>
    <x v="0"/>
  </r>
  <r>
    <x v="2"/>
    <d v="2017-07-12T17:38:00"/>
    <x v="2"/>
    <x v="0"/>
  </r>
  <r>
    <x v="3"/>
    <d v="2017-07-12T19:28:00"/>
    <x v="2"/>
    <x v="1"/>
  </r>
  <r>
    <x v="4"/>
    <d v="2017-07-12T19:52:00"/>
    <x v="1"/>
    <x v="1"/>
  </r>
  <r>
    <x v="5"/>
    <d v="2017-07-12T21:03:00"/>
    <x v="5"/>
    <x v="1"/>
  </r>
  <r>
    <x v="6"/>
    <d v="2017-07-12T22:52:00"/>
    <x v="5"/>
    <x v="1"/>
  </r>
  <r>
    <x v="7"/>
    <d v="2017-07-13T00:42:00"/>
    <x v="3"/>
    <x v="2"/>
  </r>
  <r>
    <x v="8"/>
    <d v="2017-07-13T02:28:00"/>
    <x v="1"/>
    <x v="0"/>
  </r>
  <r>
    <x v="9"/>
    <d v="2017-07-13T04:10:00"/>
    <x v="1"/>
    <x v="1"/>
  </r>
  <r>
    <x v="10"/>
    <d v="2017-07-13T05:54:00"/>
    <x v="5"/>
    <x v="1"/>
  </r>
  <r>
    <x v="11"/>
    <d v="2017-07-13T08:05:00"/>
    <x v="3"/>
    <x v="2"/>
  </r>
  <r>
    <x v="12"/>
    <d v="2017-07-13T08:57:00"/>
    <x v="0"/>
    <x v="2"/>
  </r>
  <r>
    <x v="13"/>
    <d v="2017-07-13T09:20:00"/>
    <x v="4"/>
    <x v="0"/>
  </r>
  <r>
    <x v="14"/>
    <d v="2017-07-13T10:44:00"/>
    <x v="2"/>
    <x v="0"/>
  </r>
  <r>
    <x v="15"/>
    <d v="2017-07-13T11:44:00"/>
    <x v="1"/>
    <x v="1"/>
  </r>
  <r>
    <x v="16"/>
    <d v="2017-07-13T13:07:00"/>
    <x v="5"/>
    <x v="1"/>
  </r>
  <r>
    <x v="17"/>
    <d v="2017-07-13T14:10:00"/>
    <x v="1"/>
    <x v="1"/>
  </r>
  <r>
    <x v="18"/>
    <d v="2017-07-13T15:00:00"/>
    <x v="2"/>
    <x v="2"/>
  </r>
  <r>
    <x v="19"/>
    <d v="2017-07-13T16:54:00"/>
    <x v="3"/>
    <x v="0"/>
  </r>
  <r>
    <x v="21"/>
    <d v="2017-07-13T18:55:00"/>
    <x v="1"/>
    <x v="1"/>
  </r>
  <r>
    <x v="20"/>
    <d v="2017-07-13T21:18:00"/>
    <x v="1"/>
    <x v="2"/>
  </r>
  <r>
    <x v="22"/>
    <d v="2017-07-13T22:34:00"/>
    <x v="4"/>
    <x v="2"/>
  </r>
  <r>
    <x v="23"/>
    <d v="2017-07-13T22:50:00"/>
    <x v="2"/>
    <x v="0"/>
  </r>
  <r>
    <x v="24"/>
    <d v="2017-07-14T00:06:00"/>
    <x v="0"/>
    <x v="0"/>
  </r>
  <r>
    <x v="25"/>
    <d v="2017-07-14T00:59:00"/>
    <x v="0"/>
    <x v="1"/>
  </r>
  <r>
    <x v="26"/>
    <d v="2017-07-14T02:53:00"/>
    <x v="0"/>
    <x v="1"/>
  </r>
  <r>
    <x v="27"/>
    <d v="2017-07-14T02:55:00"/>
    <x v="5"/>
    <x v="1"/>
  </r>
  <r>
    <x v="28"/>
    <d v="2017-07-14T03:23:00"/>
    <x v="1"/>
    <x v="1"/>
  </r>
  <r>
    <x v="29"/>
    <d v="2017-07-14T04:16:00"/>
    <x v="1"/>
    <x v="2"/>
  </r>
  <r>
    <x v="30"/>
    <d v="2017-07-14T05:47:00"/>
    <x v="4"/>
    <x v="0"/>
  </r>
  <r>
    <x v="32"/>
    <d v="2017-07-14T10:00:00"/>
    <x v="4"/>
    <x v="1"/>
  </r>
  <r>
    <x v="33"/>
    <d v="2017-07-14T10:38:00"/>
    <x v="3"/>
    <x v="2"/>
  </r>
  <r>
    <x v="34"/>
    <d v="2017-07-14T10:43:00"/>
    <x v="5"/>
    <x v="2"/>
  </r>
  <r>
    <x v="796"/>
    <d v="2017-07-14T12:06:00"/>
    <x v="5"/>
    <x v="0"/>
  </r>
  <r>
    <x v="30"/>
    <d v="2017-07-14T14:40:00"/>
    <x v="0"/>
    <x v="1"/>
  </r>
  <r>
    <x v="33"/>
    <d v="2017-07-14T15:00:00"/>
    <x v="1"/>
    <x v="2"/>
  </r>
  <r>
    <x v="31"/>
    <d v="2017-07-14T15:08:00"/>
    <x v="1"/>
    <x v="1"/>
  </r>
  <r>
    <x v="34"/>
    <d v="2017-07-14T16:08:00"/>
    <x v="2"/>
    <x v="0"/>
  </r>
  <r>
    <x v="797"/>
    <d v="2017-07-14T17:36:00"/>
    <x v="2"/>
    <x v="1"/>
  </r>
  <r>
    <x v="798"/>
    <d v="2017-07-14T18:48:00"/>
    <x v="1"/>
    <x v="2"/>
  </r>
  <r>
    <x v="799"/>
    <d v="2017-07-14T19:47:00"/>
    <x v="0"/>
    <x v="2"/>
  </r>
  <r>
    <x v="800"/>
    <d v="2017-07-14T20:18:00"/>
    <x v="1"/>
    <x v="0"/>
  </r>
  <r>
    <x v="40"/>
    <d v="2017-07-14T21:18:00"/>
    <x v="5"/>
    <x v="0"/>
  </r>
  <r>
    <x v="41"/>
    <d v="2017-07-14T23:34:00"/>
    <x v="3"/>
    <x v="1"/>
  </r>
  <r>
    <x v="2"/>
    <d v="2017-07-15T03:49:00"/>
    <x v="4"/>
    <x v="1"/>
  </r>
  <r>
    <x v="4"/>
    <d v="2017-07-15T06:31:00"/>
    <x v="3"/>
    <x v="0"/>
  </r>
  <r>
    <x v="5"/>
    <d v="2017-07-15T06:49:00"/>
    <x v="4"/>
    <x v="1"/>
  </r>
  <r>
    <x v="6"/>
    <d v="2017-07-15T07:13:00"/>
    <x v="3"/>
    <x v="1"/>
  </r>
  <r>
    <x v="7"/>
    <d v="2017-07-15T09:16:00"/>
    <x v="2"/>
    <x v="2"/>
  </r>
  <r>
    <x v="8"/>
    <d v="2017-07-15T10:34:00"/>
    <x v="4"/>
    <x v="2"/>
  </r>
  <r>
    <x v="9"/>
    <d v="2017-07-15T11:41:00"/>
    <x v="3"/>
    <x v="0"/>
  </r>
  <r>
    <x v="10"/>
    <d v="2017-07-15T13:57:00"/>
    <x v="3"/>
    <x v="0"/>
  </r>
  <r>
    <x v="14"/>
    <d v="2017-07-15T15:00:00"/>
    <x v="4"/>
    <x v="2"/>
  </r>
  <r>
    <x v="15"/>
    <d v="2017-07-15T15:24:00"/>
    <x v="3"/>
    <x v="0"/>
  </r>
  <r>
    <x v="11"/>
    <d v="2017-07-15T16:20:00"/>
    <x v="2"/>
    <x v="1"/>
  </r>
  <r>
    <x v="16"/>
    <d v="2017-07-15T17:22:00"/>
    <x v="4"/>
    <x v="1"/>
  </r>
  <r>
    <x v="17"/>
    <d v="2017-07-15T17:27:00"/>
    <x v="3"/>
    <x v="2"/>
  </r>
  <r>
    <x v="12"/>
    <d v="2017-07-15T17:29:00"/>
    <x v="5"/>
    <x v="1"/>
  </r>
  <r>
    <x v="18"/>
    <d v="2017-07-15T18:26:00"/>
    <x v="4"/>
    <x v="2"/>
  </r>
  <r>
    <x v="13"/>
    <d v="2017-07-15T19:13:00"/>
    <x v="2"/>
    <x v="1"/>
  </r>
  <r>
    <x v="19"/>
    <d v="2017-07-15T20:17:00"/>
    <x v="4"/>
    <x v="0"/>
  </r>
  <r>
    <x v="21"/>
    <d v="2017-07-15T20:18:00"/>
    <x v="2"/>
    <x v="0"/>
  </r>
  <r>
    <x v="20"/>
    <d v="2017-07-15T20:26:00"/>
    <x v="4"/>
    <x v="1"/>
  </r>
  <r>
    <x v="22"/>
    <d v="2017-07-15T21:11:00"/>
    <x v="2"/>
    <x v="1"/>
  </r>
  <r>
    <x v="23"/>
    <d v="2017-07-15T21:11:00"/>
    <x v="3"/>
    <x v="1"/>
  </r>
  <r>
    <x v="24"/>
    <d v="2017-07-15T21:33:00"/>
    <x v="4"/>
    <x v="1"/>
  </r>
  <r>
    <x v="25"/>
    <d v="2017-07-15T23:20:00"/>
    <x v="3"/>
    <x v="2"/>
  </r>
  <r>
    <x v="26"/>
    <d v="2017-07-16T00:30:00"/>
    <x v="1"/>
    <x v="0"/>
  </r>
  <r>
    <x v="27"/>
    <d v="2017-07-16T01:51:00"/>
    <x v="3"/>
    <x v="1"/>
  </r>
  <r>
    <x v="801"/>
    <d v="2017-07-16T03:16:00"/>
    <x v="2"/>
    <x v="1"/>
  </r>
  <r>
    <x v="31"/>
    <d v="2017-07-16T08:28:00"/>
    <x v="4"/>
    <x v="0"/>
  </r>
  <r>
    <x v="33"/>
    <d v="2017-07-16T11:17:00"/>
    <x v="0"/>
    <x v="1"/>
  </r>
  <r>
    <x v="34"/>
    <d v="2017-07-16T11:27:00"/>
    <x v="0"/>
    <x v="1"/>
  </r>
  <r>
    <x v="802"/>
    <d v="2017-07-16T13:25:00"/>
    <x v="5"/>
    <x v="1"/>
  </r>
  <r>
    <x v="29"/>
    <d v="2017-07-16T15:00:00"/>
    <x v="0"/>
    <x v="2"/>
  </r>
  <r>
    <x v="31"/>
    <d v="2017-07-16T17:44:00"/>
    <x v="0"/>
    <x v="1"/>
  </r>
  <r>
    <x v="803"/>
    <d v="2017-07-16T21:23:00"/>
    <x v="5"/>
    <x v="0"/>
  </r>
  <r>
    <x v="804"/>
    <d v="2017-07-16T21:31:00"/>
    <x v="5"/>
    <x v="0"/>
  </r>
  <r>
    <x v="805"/>
    <d v="2017-07-16T22:28:00"/>
    <x v="1"/>
    <x v="1"/>
  </r>
  <r>
    <x v="806"/>
    <d v="2017-07-17T00:13:00"/>
    <x v="3"/>
    <x v="1"/>
  </r>
  <r>
    <x v="807"/>
    <d v="2017-07-17T01:50:00"/>
    <x v="2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0">
  <r>
    <x v="0"/>
    <x v="0"/>
    <d v="2017-06-01T15:00:00"/>
    <n v="1"/>
    <x v="0"/>
  </r>
  <r>
    <x v="1"/>
    <x v="1"/>
    <d v="2017-06-01T16:24:00"/>
    <n v="2"/>
    <x v="1"/>
  </r>
  <r>
    <x v="1"/>
    <x v="2"/>
    <d v="2017-06-01T16:51:00"/>
    <n v="2"/>
    <x v="2"/>
  </r>
  <r>
    <x v="0"/>
    <x v="3"/>
    <d v="2017-06-01T18:09:00"/>
    <n v="2"/>
    <x v="2"/>
  </r>
  <r>
    <x v="0"/>
    <x v="4"/>
    <d v="2017-06-01T20:15:00"/>
    <n v="5"/>
    <x v="0"/>
  </r>
  <r>
    <x v="0"/>
    <x v="5"/>
    <d v="2017-06-01T21:19:00"/>
    <n v="5"/>
    <x v="0"/>
  </r>
  <r>
    <x v="0"/>
    <x v="6"/>
    <d v="2017-06-01T23:02:00"/>
    <n v="1"/>
    <x v="1"/>
  </r>
  <r>
    <x v="0"/>
    <x v="7"/>
    <d v="2017-06-01T23:28:00"/>
    <n v="1"/>
    <x v="1"/>
  </r>
  <r>
    <x v="1"/>
    <x v="8"/>
    <d v="2017-06-02T00:29:00"/>
    <n v="3"/>
    <x v="1"/>
  </r>
  <r>
    <x v="1"/>
    <x v="9"/>
    <d v="2017-06-02T02:46:00"/>
    <n v="5"/>
    <x v="1"/>
  </r>
  <r>
    <x v="0"/>
    <x v="10"/>
    <d v="2017-06-02T03:29:00"/>
    <n v="2"/>
    <x v="2"/>
  </r>
  <r>
    <x v="0"/>
    <x v="11"/>
    <d v="2017-06-02T04:31:00"/>
    <n v="2"/>
    <x v="0"/>
  </r>
  <r>
    <x v="0"/>
    <x v="12"/>
    <d v="2017-06-02T06:11:00"/>
    <n v="3"/>
    <x v="1"/>
  </r>
  <r>
    <x v="1"/>
    <x v="13"/>
    <d v="2017-06-02T07:03:00"/>
    <n v="2"/>
    <x v="1"/>
  </r>
  <r>
    <x v="0"/>
    <x v="14"/>
    <d v="2017-06-02T09:20:00"/>
    <n v="2"/>
    <x v="2"/>
  </r>
  <r>
    <x v="0"/>
    <x v="15"/>
    <d v="2017-06-02T09:23:00"/>
    <n v="4"/>
    <x v="2"/>
  </r>
  <r>
    <x v="1"/>
    <x v="16"/>
    <d v="2017-06-02T09:38:00"/>
    <n v="5"/>
    <x v="0"/>
  </r>
  <r>
    <x v="0"/>
    <x v="17"/>
    <d v="2017-06-02T10:38:00"/>
    <n v="4"/>
    <x v="0"/>
  </r>
  <r>
    <x v="0"/>
    <x v="18"/>
    <d v="2017-06-02T11:21:00"/>
    <n v="1"/>
    <x v="1"/>
  </r>
  <r>
    <x v="1"/>
    <x v="19"/>
    <d v="2017-06-02T13:05:00"/>
    <n v="1"/>
    <x v="1"/>
  </r>
  <r>
    <x v="0"/>
    <x v="20"/>
    <d v="2017-06-02T15:00:00"/>
    <n v="3"/>
    <x v="2"/>
  </r>
  <r>
    <x v="0"/>
    <x v="21"/>
    <d v="2017-06-02T15:03:00"/>
    <n v="6"/>
    <x v="1"/>
  </r>
  <r>
    <x v="0"/>
    <x v="22"/>
    <d v="2017-06-02T17:17:00"/>
    <n v="2"/>
    <x v="0"/>
  </r>
  <r>
    <x v="0"/>
    <x v="23"/>
    <d v="2017-06-02T17:37:00"/>
    <n v="2"/>
    <x v="1"/>
  </r>
  <r>
    <x v="1"/>
    <x v="24"/>
    <d v="2017-06-02T19:11:00"/>
    <n v="5"/>
    <x v="2"/>
  </r>
  <r>
    <x v="0"/>
    <x v="25"/>
    <d v="2017-06-02T19:15:00"/>
    <n v="6"/>
    <x v="2"/>
  </r>
  <r>
    <x v="1"/>
    <x v="26"/>
    <d v="2017-06-02T19:30:00"/>
    <n v="5"/>
    <x v="0"/>
  </r>
  <r>
    <x v="0"/>
    <x v="27"/>
    <d v="2017-06-02T20:23:00"/>
    <n v="1"/>
    <x v="0"/>
  </r>
  <r>
    <x v="0"/>
    <x v="28"/>
    <d v="2017-06-02T22:12:00"/>
    <n v="1"/>
    <x v="1"/>
  </r>
  <r>
    <x v="0"/>
    <x v="29"/>
    <d v="2017-06-03T00:36:00"/>
    <n v="3"/>
    <x v="1"/>
  </r>
  <r>
    <x v="0"/>
    <x v="30"/>
    <d v="2017-06-03T00:50:00"/>
    <n v="3"/>
    <x v="1"/>
  </r>
  <r>
    <x v="1"/>
    <x v="31"/>
    <d v="2017-06-03T01:24:00"/>
    <n v="6"/>
    <x v="1"/>
  </r>
  <r>
    <x v="0"/>
    <x v="32"/>
    <d v="2017-06-03T02:57:00"/>
    <n v="6"/>
    <x v="2"/>
  </r>
  <r>
    <x v="0"/>
    <x v="33"/>
    <d v="2017-06-03T04:07:00"/>
    <n v="6"/>
    <x v="0"/>
  </r>
  <r>
    <x v="0"/>
    <x v="34"/>
    <d v="2017-06-03T04:21:00"/>
    <n v="3"/>
    <x v="1"/>
  </r>
  <r>
    <x v="0"/>
    <x v="28"/>
    <d v="2017-06-03T05:15:00"/>
    <n v="4"/>
    <x v="1"/>
  </r>
  <r>
    <x v="1"/>
    <x v="29"/>
    <d v="2017-06-03T07:38:00"/>
    <n v="5"/>
    <x v="2"/>
  </r>
  <r>
    <x v="0"/>
    <x v="30"/>
    <d v="2017-06-03T09:52:00"/>
    <n v="2"/>
    <x v="2"/>
  </r>
  <r>
    <x v="1"/>
    <x v="32"/>
    <d v="2017-06-03T12:23:00"/>
    <n v="3"/>
    <x v="0"/>
  </r>
  <r>
    <x v="0"/>
    <x v="33"/>
    <d v="2017-06-03T13:23:00"/>
    <n v="5"/>
    <x v="1"/>
  </r>
  <r>
    <x v="0"/>
    <x v="28"/>
    <d v="2017-06-03T14:42:00"/>
    <n v="6"/>
    <x v="1"/>
  </r>
  <r>
    <x v="1"/>
    <x v="29"/>
    <d v="2017-06-03T16:13:00"/>
    <n v="4"/>
    <x v="1"/>
  </r>
  <r>
    <x v="0"/>
    <x v="32"/>
    <d v="2017-06-03T17:03:00"/>
    <n v="5"/>
    <x v="1"/>
  </r>
  <r>
    <x v="1"/>
    <x v="33"/>
    <d v="2017-06-03T17:11:00"/>
    <n v="4"/>
    <x v="2"/>
  </r>
  <r>
    <x v="1"/>
    <x v="35"/>
    <d v="2017-06-03T18:26:00"/>
    <n v="6"/>
    <x v="2"/>
  </r>
  <r>
    <x v="0"/>
    <x v="36"/>
    <d v="2017-06-03T19:41:00"/>
    <n v="1"/>
    <x v="0"/>
  </r>
  <r>
    <x v="0"/>
    <x v="37"/>
    <d v="2017-06-03T20:59:00"/>
    <n v="2"/>
    <x v="0"/>
  </r>
  <r>
    <x v="0"/>
    <x v="38"/>
    <d v="2017-06-03T21:43:00"/>
    <n v="6"/>
    <x v="1"/>
  </r>
  <r>
    <x v="1"/>
    <x v="39"/>
    <d v="2017-06-03T21:48:00"/>
    <n v="3"/>
    <x v="1"/>
  </r>
  <r>
    <x v="1"/>
    <x v="40"/>
    <d v="2017-06-04T00:06:00"/>
    <n v="5"/>
    <x v="1"/>
  </r>
  <r>
    <x v="1"/>
    <x v="0"/>
    <d v="2017-06-04T01:40:00"/>
    <n v="5"/>
    <x v="1"/>
  </r>
  <r>
    <x v="0"/>
    <x v="41"/>
    <d v="2017-06-04T01:49:00"/>
    <n v="6"/>
    <x v="2"/>
  </r>
  <r>
    <x v="0"/>
    <x v="1"/>
    <d v="2017-06-04T03:53:00"/>
    <n v="6"/>
    <x v="0"/>
  </r>
  <r>
    <x v="0"/>
    <x v="2"/>
    <d v="2017-06-04T04:13:00"/>
    <n v="6"/>
    <x v="1"/>
  </r>
  <r>
    <x v="0"/>
    <x v="3"/>
    <d v="2017-06-04T06:36:00"/>
    <n v="3"/>
    <x v="1"/>
  </r>
  <r>
    <x v="1"/>
    <x v="4"/>
    <d v="2017-06-04T07:27:00"/>
    <n v="1"/>
    <x v="2"/>
  </r>
  <r>
    <x v="0"/>
    <x v="5"/>
    <d v="2017-06-04T09:06:00"/>
    <n v="2"/>
    <x v="2"/>
  </r>
  <r>
    <x v="0"/>
    <x v="6"/>
    <d v="2017-06-04T10:51:00"/>
    <n v="2"/>
    <x v="0"/>
  </r>
  <r>
    <x v="0"/>
    <x v="7"/>
    <d v="2017-06-04T10:58:00"/>
    <n v="2"/>
    <x v="0"/>
  </r>
  <r>
    <x v="0"/>
    <x v="8"/>
    <d v="2017-06-04T11:24:00"/>
    <n v="6"/>
    <x v="1"/>
  </r>
  <r>
    <x v="0"/>
    <x v="9"/>
    <d v="2017-06-04T11:58:00"/>
    <n v="6"/>
    <x v="1"/>
  </r>
  <r>
    <x v="0"/>
    <x v="10"/>
    <d v="2017-06-04T14:08:00"/>
    <n v="1"/>
    <x v="1"/>
  </r>
  <r>
    <x v="0"/>
    <x v="11"/>
    <d v="2017-06-04T15:00:00"/>
    <n v="4"/>
    <x v="2"/>
  </r>
  <r>
    <x v="0"/>
    <x v="12"/>
    <d v="2017-06-04T16:16:00"/>
    <n v="2"/>
    <x v="0"/>
  </r>
  <r>
    <x v="1"/>
    <x v="13"/>
    <d v="2017-06-04T16:51:00"/>
    <n v="1"/>
    <x v="1"/>
  </r>
  <r>
    <x v="0"/>
    <x v="14"/>
    <d v="2017-06-04T18:46:00"/>
    <n v="3"/>
    <x v="2"/>
  </r>
  <r>
    <x v="0"/>
    <x v="15"/>
    <d v="2017-06-04T20:29:00"/>
    <n v="5"/>
    <x v="2"/>
  </r>
  <r>
    <x v="1"/>
    <x v="16"/>
    <d v="2017-06-04T22:15:00"/>
    <n v="3"/>
    <x v="0"/>
  </r>
  <r>
    <x v="0"/>
    <x v="17"/>
    <d v="2017-06-04T23:21:00"/>
    <n v="1"/>
    <x v="0"/>
  </r>
  <r>
    <x v="0"/>
    <x v="18"/>
    <d v="2017-06-05T00:02:00"/>
    <n v="3"/>
    <x v="1"/>
  </r>
  <r>
    <x v="0"/>
    <x v="19"/>
    <d v="2017-06-05T02:19:00"/>
    <n v="2"/>
    <x v="1"/>
  </r>
  <r>
    <x v="0"/>
    <x v="21"/>
    <d v="2017-06-05T03:35:00"/>
    <n v="3"/>
    <x v="1"/>
  </r>
  <r>
    <x v="1"/>
    <x v="20"/>
    <d v="2017-06-05T04:49:00"/>
    <n v="1"/>
    <x v="1"/>
  </r>
  <r>
    <x v="1"/>
    <x v="22"/>
    <d v="2017-06-05T06:50:00"/>
    <n v="3"/>
    <x v="2"/>
  </r>
  <r>
    <x v="0"/>
    <x v="23"/>
    <d v="2017-06-05T07:36:00"/>
    <n v="1"/>
    <x v="0"/>
  </r>
  <r>
    <x v="0"/>
    <x v="24"/>
    <d v="2017-06-05T07:45:00"/>
    <n v="6"/>
    <x v="1"/>
  </r>
  <r>
    <x v="0"/>
    <x v="25"/>
    <d v="2017-06-05T08:22:00"/>
    <n v="2"/>
    <x v="1"/>
  </r>
  <r>
    <x v="0"/>
    <x v="26"/>
    <d v="2017-06-05T09:37:00"/>
    <n v="4"/>
    <x v="2"/>
  </r>
  <r>
    <x v="0"/>
    <x v="27"/>
    <d v="2017-06-05T10:15:00"/>
    <n v="5"/>
    <x v="2"/>
  </r>
  <r>
    <x v="0"/>
    <x v="28"/>
    <d v="2017-06-05T11:51:00"/>
    <n v="5"/>
    <x v="0"/>
  </r>
  <r>
    <x v="0"/>
    <x v="30"/>
    <d v="2017-06-05T15:12:00"/>
    <n v="6"/>
    <x v="1"/>
  </r>
  <r>
    <x v="1"/>
    <x v="34"/>
    <d v="2017-06-05T15:15:00"/>
    <n v="2"/>
    <x v="0"/>
  </r>
  <r>
    <x v="0"/>
    <x v="31"/>
    <d v="2017-06-05T16:24:00"/>
    <n v="5"/>
    <x v="1"/>
  </r>
  <r>
    <x v="1"/>
    <x v="28"/>
    <d v="2017-06-05T17:10:00"/>
    <n v="3"/>
    <x v="1"/>
  </r>
  <r>
    <x v="0"/>
    <x v="29"/>
    <d v="2017-06-05T17:21:00"/>
    <n v="6"/>
    <x v="2"/>
  </r>
  <r>
    <x v="0"/>
    <x v="30"/>
    <d v="2017-06-05T18:20:00"/>
    <n v="5"/>
    <x v="2"/>
  </r>
  <r>
    <x v="0"/>
    <x v="32"/>
    <d v="2017-06-05T18:35:00"/>
    <n v="1"/>
    <x v="1"/>
  </r>
  <r>
    <x v="0"/>
    <x v="31"/>
    <d v="2017-06-05T20:02:00"/>
    <n v="3"/>
    <x v="0"/>
  </r>
  <r>
    <x v="0"/>
    <x v="32"/>
    <d v="2017-06-05T22:07:00"/>
    <n v="2"/>
    <x v="0"/>
  </r>
  <r>
    <x v="0"/>
    <x v="42"/>
    <d v="2017-06-06T01:29:00"/>
    <n v="6"/>
    <x v="1"/>
  </r>
  <r>
    <x v="0"/>
    <x v="43"/>
    <d v="2017-06-06T02:13:00"/>
    <n v="2"/>
    <x v="1"/>
  </r>
  <r>
    <x v="0"/>
    <x v="44"/>
    <d v="2017-06-06T04:27:00"/>
    <n v="2"/>
    <x v="1"/>
  </r>
  <r>
    <x v="1"/>
    <x v="45"/>
    <d v="2017-06-06T06:23:00"/>
    <n v="1"/>
    <x v="2"/>
  </r>
  <r>
    <x v="1"/>
    <x v="46"/>
    <d v="2017-06-06T07:07:00"/>
    <n v="4"/>
    <x v="0"/>
  </r>
  <r>
    <x v="1"/>
    <x v="47"/>
    <d v="2017-06-06T08:08:00"/>
    <n v="5"/>
    <x v="1"/>
  </r>
  <r>
    <x v="0"/>
    <x v="48"/>
    <d v="2017-06-06T08:59:00"/>
    <n v="5"/>
    <x v="1"/>
  </r>
  <r>
    <x v="0"/>
    <x v="49"/>
    <d v="2017-06-06T09:36:00"/>
    <n v="4"/>
    <x v="2"/>
  </r>
  <r>
    <x v="1"/>
    <x v="50"/>
    <d v="2017-06-06T10:00:00"/>
    <n v="1"/>
    <x v="2"/>
  </r>
  <r>
    <x v="0"/>
    <x v="51"/>
    <d v="2017-06-06T11:38:00"/>
    <n v="1"/>
    <x v="0"/>
  </r>
  <r>
    <x v="0"/>
    <x v="52"/>
    <d v="2017-06-06T12:00:00"/>
    <n v="3"/>
    <x v="0"/>
  </r>
  <r>
    <x v="0"/>
    <x v="53"/>
    <d v="2017-06-06T13:39:00"/>
    <n v="3"/>
    <x v="1"/>
  </r>
  <r>
    <x v="0"/>
    <x v="54"/>
    <d v="2017-06-06T14:05:00"/>
    <n v="3"/>
    <x v="1"/>
  </r>
  <r>
    <x v="0"/>
    <x v="55"/>
    <d v="2017-06-06T14:52:00"/>
    <n v="3"/>
    <x v="1"/>
  </r>
  <r>
    <x v="0"/>
    <x v="56"/>
    <d v="2017-06-06T15:00:00"/>
    <n v="4"/>
    <x v="2"/>
  </r>
  <r>
    <x v="0"/>
    <x v="57"/>
    <d v="2017-06-06T16:39:00"/>
    <n v="5"/>
    <x v="0"/>
  </r>
  <r>
    <x v="0"/>
    <x v="58"/>
    <d v="2017-06-06T18:52:00"/>
    <n v="1"/>
    <x v="1"/>
  </r>
  <r>
    <x v="1"/>
    <x v="59"/>
    <d v="2017-06-06T19:42:00"/>
    <n v="5"/>
    <x v="2"/>
  </r>
  <r>
    <x v="0"/>
    <x v="60"/>
    <d v="2017-06-06T20:43:00"/>
    <n v="2"/>
    <x v="2"/>
  </r>
  <r>
    <x v="1"/>
    <x v="61"/>
    <d v="2017-06-06T21:02:00"/>
    <n v="2"/>
    <x v="0"/>
  </r>
  <r>
    <x v="1"/>
    <x v="62"/>
    <d v="2017-06-06T22:48:00"/>
    <n v="1"/>
    <x v="0"/>
  </r>
  <r>
    <x v="0"/>
    <x v="63"/>
    <d v="2017-06-06T22:58:00"/>
    <n v="5"/>
    <x v="1"/>
  </r>
  <r>
    <x v="0"/>
    <x v="64"/>
    <d v="2017-06-07T00:08:00"/>
    <n v="1"/>
    <x v="1"/>
  </r>
  <r>
    <x v="0"/>
    <x v="65"/>
    <d v="2017-06-07T01:01:00"/>
    <n v="4"/>
    <x v="1"/>
  </r>
  <r>
    <x v="0"/>
    <x v="66"/>
    <d v="2017-06-07T02:14:00"/>
    <n v="4"/>
    <x v="1"/>
  </r>
  <r>
    <x v="0"/>
    <x v="67"/>
    <d v="2017-06-07T04:21:00"/>
    <n v="4"/>
    <x v="2"/>
  </r>
  <r>
    <x v="1"/>
    <x v="68"/>
    <d v="2017-06-07T05:16:00"/>
    <n v="6"/>
    <x v="0"/>
  </r>
  <r>
    <x v="1"/>
    <x v="69"/>
    <d v="2017-06-07T07:12:00"/>
    <n v="5"/>
    <x v="1"/>
  </r>
  <r>
    <x v="1"/>
    <x v="70"/>
    <d v="2017-06-07T08:33:00"/>
    <n v="5"/>
    <x v="1"/>
  </r>
  <r>
    <x v="0"/>
    <x v="71"/>
    <d v="2017-06-07T10:36:00"/>
    <n v="2"/>
    <x v="2"/>
  </r>
  <r>
    <x v="1"/>
    <x v="72"/>
    <d v="2017-06-07T12:11:00"/>
    <n v="4"/>
    <x v="2"/>
  </r>
  <r>
    <x v="1"/>
    <x v="73"/>
    <d v="2017-06-07T14:18:00"/>
    <n v="4"/>
    <x v="0"/>
  </r>
  <r>
    <x v="1"/>
    <x v="74"/>
    <d v="2017-06-07T15:00:00"/>
    <n v="2"/>
    <x v="2"/>
  </r>
  <r>
    <x v="1"/>
    <x v="75"/>
    <d v="2017-06-07T15:16:00"/>
    <n v="1"/>
    <x v="0"/>
  </r>
  <r>
    <x v="1"/>
    <x v="76"/>
    <d v="2017-06-07T15:44:00"/>
    <n v="4"/>
    <x v="0"/>
  </r>
  <r>
    <x v="0"/>
    <x v="77"/>
    <d v="2017-06-07T15:45:00"/>
    <n v="5"/>
    <x v="1"/>
  </r>
  <r>
    <x v="0"/>
    <x v="78"/>
    <d v="2017-06-07T16:04:00"/>
    <n v="3"/>
    <x v="1"/>
  </r>
  <r>
    <x v="0"/>
    <x v="79"/>
    <d v="2017-06-07T17:29:00"/>
    <n v="3"/>
    <x v="1"/>
  </r>
  <r>
    <x v="1"/>
    <x v="80"/>
    <d v="2017-06-07T17:52:00"/>
    <n v="6"/>
    <x v="1"/>
  </r>
  <r>
    <x v="1"/>
    <x v="81"/>
    <d v="2017-06-07T18:58:00"/>
    <n v="6"/>
    <x v="2"/>
  </r>
  <r>
    <x v="1"/>
    <x v="82"/>
    <d v="2017-06-07T19:20:00"/>
    <n v="3"/>
    <x v="2"/>
  </r>
  <r>
    <x v="0"/>
    <x v="83"/>
    <d v="2017-06-07T20:10:00"/>
    <n v="1"/>
    <x v="0"/>
  </r>
  <r>
    <x v="0"/>
    <x v="84"/>
    <d v="2017-06-07T22:29:00"/>
    <n v="2"/>
    <x v="0"/>
  </r>
  <r>
    <x v="0"/>
    <x v="85"/>
    <d v="2017-06-08T00:09:00"/>
    <n v="3"/>
    <x v="1"/>
  </r>
  <r>
    <x v="0"/>
    <x v="86"/>
    <d v="2017-06-08T02:25:00"/>
    <n v="3"/>
    <x v="1"/>
  </r>
  <r>
    <x v="0"/>
    <x v="87"/>
    <d v="2017-06-08T02:42:00"/>
    <n v="3"/>
    <x v="1"/>
  </r>
  <r>
    <x v="0"/>
    <x v="88"/>
    <d v="2017-06-08T03:32:00"/>
    <n v="2"/>
    <x v="1"/>
  </r>
  <r>
    <x v="1"/>
    <x v="89"/>
    <d v="2017-06-08T04:48:00"/>
    <n v="1"/>
    <x v="2"/>
  </r>
  <r>
    <x v="1"/>
    <x v="90"/>
    <d v="2017-06-08T06:03:00"/>
    <n v="4"/>
    <x v="0"/>
  </r>
  <r>
    <x v="0"/>
    <x v="91"/>
    <d v="2017-06-08T06:19:00"/>
    <n v="5"/>
    <x v="1"/>
  </r>
  <r>
    <x v="1"/>
    <x v="92"/>
    <d v="2017-06-08T08:29:00"/>
    <n v="1"/>
    <x v="1"/>
  </r>
  <r>
    <x v="1"/>
    <x v="93"/>
    <d v="2017-06-08T09:08:00"/>
    <n v="2"/>
    <x v="2"/>
  </r>
  <r>
    <x v="1"/>
    <x v="94"/>
    <d v="2017-06-08T09:34:00"/>
    <n v="6"/>
    <x v="2"/>
  </r>
  <r>
    <x v="0"/>
    <x v="95"/>
    <d v="2017-06-08T09:59:00"/>
    <n v="1"/>
    <x v="0"/>
  </r>
  <r>
    <x v="0"/>
    <x v="96"/>
    <d v="2017-06-08T11:29:00"/>
    <n v="2"/>
    <x v="0"/>
  </r>
  <r>
    <x v="0"/>
    <x v="97"/>
    <d v="2017-06-08T13:38:00"/>
    <n v="6"/>
    <x v="1"/>
  </r>
  <r>
    <x v="0"/>
    <x v="98"/>
    <d v="2017-06-08T15:00:00"/>
    <n v="1"/>
    <x v="2"/>
  </r>
  <r>
    <x v="0"/>
    <x v="99"/>
    <d v="2017-06-08T15:20:00"/>
    <n v="1"/>
    <x v="1"/>
  </r>
  <r>
    <x v="0"/>
    <x v="100"/>
    <d v="2017-06-08T15:24:00"/>
    <n v="6"/>
    <x v="0"/>
  </r>
  <r>
    <x v="0"/>
    <x v="101"/>
    <d v="2017-06-08T16:26:00"/>
    <n v="6"/>
    <x v="1"/>
  </r>
  <r>
    <x v="1"/>
    <x v="40"/>
    <d v="2017-06-08T17:45:00"/>
    <n v="3"/>
    <x v="1"/>
  </r>
  <r>
    <x v="0"/>
    <x v="0"/>
    <d v="2017-06-08T19:43:00"/>
    <n v="3"/>
    <x v="2"/>
  </r>
  <r>
    <x v="0"/>
    <x v="41"/>
    <d v="2017-06-08T20:19:00"/>
    <n v="5"/>
    <x v="2"/>
  </r>
  <r>
    <x v="0"/>
    <x v="1"/>
    <d v="2017-06-08T21:45:00"/>
    <n v="5"/>
    <x v="0"/>
  </r>
  <r>
    <x v="0"/>
    <x v="2"/>
    <d v="2017-06-09T00:07:00"/>
    <n v="3"/>
    <x v="0"/>
  </r>
  <r>
    <x v="0"/>
    <x v="3"/>
    <d v="2017-06-09T00:54:00"/>
    <n v="1"/>
    <x v="1"/>
  </r>
  <r>
    <x v="0"/>
    <x v="102"/>
    <d v="2017-06-09T02:06:00"/>
    <n v="1"/>
    <x v="1"/>
  </r>
  <r>
    <x v="0"/>
    <x v="103"/>
    <d v="2017-06-09T02:40:00"/>
    <n v="1"/>
    <x v="1"/>
  </r>
  <r>
    <x v="0"/>
    <x v="104"/>
    <d v="2017-06-09T03:40:00"/>
    <n v="3"/>
    <x v="1"/>
  </r>
  <r>
    <x v="0"/>
    <x v="105"/>
    <d v="2017-06-09T04:48:00"/>
    <n v="4"/>
    <x v="2"/>
  </r>
  <r>
    <x v="0"/>
    <x v="106"/>
    <d v="2017-06-09T06:28:00"/>
    <n v="5"/>
    <x v="0"/>
  </r>
  <r>
    <x v="0"/>
    <x v="107"/>
    <d v="2017-06-09T07:48:00"/>
    <n v="3"/>
    <x v="1"/>
  </r>
  <r>
    <x v="1"/>
    <x v="108"/>
    <d v="2017-06-09T10:11:00"/>
    <n v="4"/>
    <x v="1"/>
  </r>
  <r>
    <x v="0"/>
    <x v="109"/>
    <d v="2017-06-09T10:39:00"/>
    <n v="6"/>
    <x v="2"/>
  </r>
  <r>
    <x v="0"/>
    <x v="110"/>
    <d v="2017-06-09T11:25:00"/>
    <n v="1"/>
    <x v="2"/>
  </r>
  <r>
    <x v="1"/>
    <x v="111"/>
    <d v="2017-06-09T13:08:00"/>
    <n v="3"/>
    <x v="0"/>
  </r>
  <r>
    <x v="1"/>
    <x v="112"/>
    <d v="2017-06-09T13:10:00"/>
    <n v="1"/>
    <x v="0"/>
  </r>
  <r>
    <x v="0"/>
    <x v="113"/>
    <d v="2017-06-09T15:00:00"/>
    <n v="3"/>
    <x v="2"/>
  </r>
  <r>
    <x v="1"/>
    <x v="114"/>
    <d v="2017-06-09T15:01:00"/>
    <n v="2"/>
    <x v="1"/>
  </r>
  <r>
    <x v="0"/>
    <x v="115"/>
    <d v="2017-06-09T15:12:00"/>
    <n v="1"/>
    <x v="0"/>
  </r>
  <r>
    <x v="0"/>
    <x v="116"/>
    <d v="2017-06-09T16:34:00"/>
    <n v="2"/>
    <x v="1"/>
  </r>
  <r>
    <x v="0"/>
    <x v="117"/>
    <d v="2017-06-09T17:20:00"/>
    <n v="4"/>
    <x v="1"/>
  </r>
  <r>
    <x v="0"/>
    <x v="118"/>
    <d v="2017-06-09T18:50:00"/>
    <n v="1"/>
    <x v="2"/>
  </r>
  <r>
    <x v="1"/>
    <x v="119"/>
    <d v="2017-06-09T18:53:00"/>
    <n v="1"/>
    <x v="1"/>
  </r>
  <r>
    <x v="0"/>
    <x v="120"/>
    <d v="2017-06-09T19:05:00"/>
    <n v="3"/>
    <x v="2"/>
  </r>
  <r>
    <x v="1"/>
    <x v="121"/>
    <d v="2017-06-09T21:15:00"/>
    <n v="6"/>
    <x v="0"/>
  </r>
  <r>
    <x v="0"/>
    <x v="122"/>
    <d v="2017-06-09T21:22:00"/>
    <n v="4"/>
    <x v="0"/>
  </r>
  <r>
    <x v="0"/>
    <x v="123"/>
    <d v="2017-06-09T21:58:00"/>
    <n v="2"/>
    <x v="1"/>
  </r>
  <r>
    <x v="0"/>
    <x v="124"/>
    <d v="2017-06-09T22:54:00"/>
    <n v="4"/>
    <x v="1"/>
  </r>
  <r>
    <x v="0"/>
    <x v="125"/>
    <d v="2017-06-10T00:23:00"/>
    <n v="1"/>
    <x v="1"/>
  </r>
  <r>
    <x v="1"/>
    <x v="126"/>
    <d v="2017-06-10T00:55:00"/>
    <n v="6"/>
    <x v="1"/>
  </r>
  <r>
    <x v="1"/>
    <x v="127"/>
    <d v="2017-06-10T02:37:00"/>
    <n v="2"/>
    <x v="2"/>
  </r>
  <r>
    <x v="0"/>
    <x v="128"/>
    <d v="2017-06-10T03:01:00"/>
    <n v="4"/>
    <x v="0"/>
  </r>
  <r>
    <x v="0"/>
    <x v="129"/>
    <d v="2017-06-10T05:22:00"/>
    <n v="6"/>
    <x v="1"/>
  </r>
  <r>
    <x v="1"/>
    <x v="130"/>
    <d v="2017-06-10T05:41:00"/>
    <n v="3"/>
    <x v="1"/>
  </r>
  <r>
    <x v="1"/>
    <x v="131"/>
    <d v="2017-06-10T05:52:00"/>
    <n v="2"/>
    <x v="2"/>
  </r>
  <r>
    <x v="1"/>
    <x v="132"/>
    <d v="2017-06-10T08:05:00"/>
    <n v="3"/>
    <x v="2"/>
  </r>
  <r>
    <x v="0"/>
    <x v="133"/>
    <d v="2017-06-10T08:58:00"/>
    <n v="4"/>
    <x v="0"/>
  </r>
  <r>
    <x v="0"/>
    <x v="134"/>
    <d v="2017-06-10T09:04:00"/>
    <n v="6"/>
    <x v="0"/>
  </r>
  <r>
    <x v="0"/>
    <x v="135"/>
    <d v="2017-06-10T10:05:00"/>
    <n v="3"/>
    <x v="1"/>
  </r>
  <r>
    <x v="0"/>
    <x v="136"/>
    <d v="2017-06-10T11:00:00"/>
    <n v="1"/>
    <x v="1"/>
  </r>
  <r>
    <x v="0"/>
    <x v="137"/>
    <d v="2017-06-10T11:50:00"/>
    <n v="2"/>
    <x v="1"/>
  </r>
  <r>
    <x v="0"/>
    <x v="138"/>
    <d v="2017-06-10T15:00:00"/>
    <n v="4"/>
    <x v="2"/>
  </r>
  <r>
    <x v="0"/>
    <x v="139"/>
    <d v="2017-06-10T15:04:00"/>
    <n v="2"/>
    <x v="0"/>
  </r>
  <r>
    <x v="1"/>
    <x v="140"/>
    <d v="2017-06-10T15:34:00"/>
    <n v="1"/>
    <x v="1"/>
  </r>
  <r>
    <x v="0"/>
    <x v="141"/>
    <d v="2017-06-10T16:25:00"/>
    <n v="6"/>
    <x v="2"/>
  </r>
  <r>
    <x v="1"/>
    <x v="142"/>
    <d v="2017-06-10T17:50:00"/>
    <n v="5"/>
    <x v="2"/>
  </r>
  <r>
    <x v="0"/>
    <x v="143"/>
    <d v="2017-06-10T19:58:00"/>
    <n v="1"/>
    <x v="0"/>
  </r>
  <r>
    <x v="0"/>
    <x v="144"/>
    <d v="2017-06-10T20:16:00"/>
    <n v="5"/>
    <x v="0"/>
  </r>
  <r>
    <x v="0"/>
    <x v="145"/>
    <d v="2017-06-10T21:31:00"/>
    <n v="6"/>
    <x v="1"/>
  </r>
  <r>
    <x v="0"/>
    <x v="146"/>
    <d v="2017-06-10T21:42:00"/>
    <n v="6"/>
    <x v="1"/>
  </r>
  <r>
    <x v="1"/>
    <x v="147"/>
    <d v="2017-06-10T23:45:00"/>
    <n v="6"/>
    <x v="1"/>
  </r>
  <r>
    <x v="0"/>
    <x v="148"/>
    <d v="2017-06-11T00:35:00"/>
    <n v="5"/>
    <x v="1"/>
  </r>
  <r>
    <x v="0"/>
    <x v="149"/>
    <d v="2017-06-11T01:15:00"/>
    <n v="4"/>
    <x v="2"/>
  </r>
  <r>
    <x v="1"/>
    <x v="150"/>
    <d v="2017-06-11T02:35:00"/>
    <n v="6"/>
    <x v="0"/>
  </r>
  <r>
    <x v="0"/>
    <x v="151"/>
    <d v="2017-06-11T04:39:00"/>
    <n v="5"/>
    <x v="1"/>
  </r>
  <r>
    <x v="0"/>
    <x v="152"/>
    <d v="2017-06-11T06:56:00"/>
    <n v="4"/>
    <x v="1"/>
  </r>
  <r>
    <x v="0"/>
    <x v="153"/>
    <d v="2017-06-11T08:13:00"/>
    <n v="5"/>
    <x v="2"/>
  </r>
  <r>
    <x v="0"/>
    <x v="154"/>
    <d v="2017-06-11T09:16:00"/>
    <n v="4"/>
    <x v="2"/>
  </r>
  <r>
    <x v="0"/>
    <x v="155"/>
    <d v="2017-06-11T11:14:00"/>
    <n v="6"/>
    <x v="0"/>
  </r>
  <r>
    <x v="1"/>
    <x v="156"/>
    <d v="2017-06-11T13:31:00"/>
    <n v="3"/>
    <x v="0"/>
  </r>
  <r>
    <x v="0"/>
    <x v="157"/>
    <d v="2017-06-11T13:33:00"/>
    <n v="5"/>
    <x v="1"/>
  </r>
  <r>
    <x v="1"/>
    <x v="158"/>
    <d v="2017-06-11T14:56:00"/>
    <n v="3"/>
    <x v="1"/>
  </r>
  <r>
    <x v="0"/>
    <x v="159"/>
    <d v="2017-06-11T15:00:00"/>
    <n v="6"/>
    <x v="2"/>
  </r>
  <r>
    <x v="1"/>
    <x v="160"/>
    <d v="2017-06-11T15:14:00"/>
    <n v="2"/>
    <x v="1"/>
  </r>
  <r>
    <x v="1"/>
    <x v="161"/>
    <d v="2017-06-11T16:11:00"/>
    <n v="4"/>
    <x v="0"/>
  </r>
  <r>
    <x v="0"/>
    <x v="162"/>
    <d v="2017-06-11T17:10:00"/>
    <n v="5"/>
    <x v="1"/>
  </r>
  <r>
    <x v="1"/>
    <x v="163"/>
    <d v="2017-06-11T19:08:00"/>
    <n v="4"/>
    <x v="2"/>
  </r>
  <r>
    <x v="1"/>
    <x v="164"/>
    <d v="2017-06-11T20:27:00"/>
    <n v="2"/>
    <x v="2"/>
  </r>
  <r>
    <x v="0"/>
    <x v="165"/>
    <d v="2017-06-11T22:42:00"/>
    <n v="4"/>
    <x v="0"/>
  </r>
  <r>
    <x v="0"/>
    <x v="166"/>
    <d v="2017-06-12T00:25:00"/>
    <n v="6"/>
    <x v="0"/>
  </r>
  <r>
    <x v="0"/>
    <x v="167"/>
    <d v="2017-06-12T02:45:00"/>
    <n v="1"/>
    <x v="1"/>
  </r>
  <r>
    <x v="0"/>
    <x v="168"/>
    <d v="2017-06-12T04:51:00"/>
    <n v="6"/>
    <x v="1"/>
  </r>
  <r>
    <x v="0"/>
    <x v="169"/>
    <d v="2017-06-12T05:13:00"/>
    <n v="1"/>
    <x v="1"/>
  </r>
  <r>
    <x v="1"/>
    <x v="170"/>
    <d v="2017-06-12T06:42:00"/>
    <n v="1"/>
    <x v="1"/>
  </r>
  <r>
    <x v="0"/>
    <x v="171"/>
    <d v="2017-06-12T09:03:00"/>
    <n v="3"/>
    <x v="2"/>
  </r>
  <r>
    <x v="0"/>
    <x v="172"/>
    <d v="2017-06-12T10:16:00"/>
    <n v="2"/>
    <x v="0"/>
  </r>
  <r>
    <x v="0"/>
    <x v="173"/>
    <d v="2017-06-12T12:30:00"/>
    <n v="1"/>
    <x v="1"/>
  </r>
  <r>
    <x v="0"/>
    <x v="174"/>
    <d v="2017-06-12T13:04:00"/>
    <n v="6"/>
    <x v="1"/>
  </r>
  <r>
    <x v="0"/>
    <x v="175"/>
    <d v="2017-06-12T15:00:00"/>
    <n v="1"/>
    <x v="2"/>
  </r>
  <r>
    <x v="1"/>
    <x v="176"/>
    <d v="2017-06-12T15:04:00"/>
    <n v="1"/>
    <x v="2"/>
  </r>
  <r>
    <x v="0"/>
    <x v="177"/>
    <d v="2017-06-12T15:04:00"/>
    <n v="6"/>
    <x v="2"/>
  </r>
  <r>
    <x v="0"/>
    <x v="178"/>
    <d v="2017-06-12T15:30:00"/>
    <n v="3"/>
    <x v="0"/>
  </r>
  <r>
    <x v="0"/>
    <x v="179"/>
    <d v="2017-06-12T16:30:00"/>
    <n v="5"/>
    <x v="0"/>
  </r>
  <r>
    <x v="0"/>
    <x v="180"/>
    <d v="2017-06-12T16:59:00"/>
    <n v="2"/>
    <x v="0"/>
  </r>
  <r>
    <x v="0"/>
    <x v="181"/>
    <d v="2017-06-12T17:31:00"/>
    <n v="2"/>
    <x v="1"/>
  </r>
  <r>
    <x v="0"/>
    <x v="182"/>
    <d v="2017-06-12T18:46:00"/>
    <n v="1"/>
    <x v="1"/>
  </r>
  <r>
    <x v="1"/>
    <x v="183"/>
    <d v="2017-06-12T19:15:00"/>
    <n v="3"/>
    <x v="1"/>
  </r>
  <r>
    <x v="1"/>
    <x v="184"/>
    <d v="2017-06-12T19:37:00"/>
    <n v="3"/>
    <x v="2"/>
  </r>
  <r>
    <x v="0"/>
    <x v="185"/>
    <d v="2017-06-12T20:26:00"/>
    <n v="3"/>
    <x v="2"/>
  </r>
  <r>
    <x v="0"/>
    <x v="186"/>
    <d v="2017-06-12T21:10:00"/>
    <n v="6"/>
    <x v="1"/>
  </r>
  <r>
    <x v="0"/>
    <x v="187"/>
    <d v="2017-06-12T21:29:00"/>
    <n v="3"/>
    <x v="0"/>
  </r>
  <r>
    <x v="0"/>
    <x v="188"/>
    <d v="2017-06-12T22:40:00"/>
    <n v="2"/>
    <x v="0"/>
  </r>
  <r>
    <x v="0"/>
    <x v="189"/>
    <d v="2017-06-13T00:45:00"/>
    <n v="2"/>
    <x v="1"/>
  </r>
  <r>
    <x v="1"/>
    <x v="190"/>
    <d v="2017-06-13T03:03:00"/>
    <n v="1"/>
    <x v="1"/>
  </r>
  <r>
    <x v="1"/>
    <x v="191"/>
    <d v="2017-06-13T04:15:00"/>
    <n v="5"/>
    <x v="1"/>
  </r>
  <r>
    <x v="1"/>
    <x v="192"/>
    <d v="2017-06-13T04:32:00"/>
    <n v="5"/>
    <x v="1"/>
  </r>
  <r>
    <x v="0"/>
    <x v="193"/>
    <d v="2017-06-13T05:02:00"/>
    <n v="2"/>
    <x v="2"/>
  </r>
  <r>
    <x v="1"/>
    <x v="194"/>
    <d v="2017-06-13T06:44:00"/>
    <n v="2"/>
    <x v="0"/>
  </r>
  <r>
    <x v="0"/>
    <x v="195"/>
    <d v="2017-06-13T09:03:00"/>
    <n v="5"/>
    <x v="1"/>
  </r>
  <r>
    <x v="1"/>
    <x v="196"/>
    <d v="2017-06-13T09:46:00"/>
    <n v="6"/>
    <x v="1"/>
  </r>
  <r>
    <x v="1"/>
    <x v="197"/>
    <d v="2017-06-13T11:10:00"/>
    <n v="2"/>
    <x v="2"/>
  </r>
  <r>
    <x v="0"/>
    <x v="198"/>
    <d v="2017-06-13T12:10:00"/>
    <n v="2"/>
    <x v="2"/>
  </r>
  <r>
    <x v="1"/>
    <x v="199"/>
    <d v="2017-06-13T14:02:00"/>
    <n v="3"/>
    <x v="0"/>
  </r>
  <r>
    <x v="0"/>
    <x v="200"/>
    <d v="2017-06-13T15:00:00"/>
    <n v="2"/>
    <x v="2"/>
  </r>
  <r>
    <x v="0"/>
    <x v="201"/>
    <d v="2017-06-13T15:11:00"/>
    <n v="3"/>
    <x v="0"/>
  </r>
  <r>
    <x v="1"/>
    <x v="202"/>
    <d v="2017-06-13T15:58:00"/>
    <n v="5"/>
    <x v="0"/>
  </r>
  <r>
    <x v="0"/>
    <x v="203"/>
    <d v="2017-06-13T17:02:00"/>
    <n v="5"/>
    <x v="1"/>
  </r>
  <r>
    <x v="0"/>
    <x v="204"/>
    <d v="2017-06-13T17:13:00"/>
    <n v="4"/>
    <x v="1"/>
  </r>
  <r>
    <x v="0"/>
    <x v="205"/>
    <d v="2017-06-13T17:40:00"/>
    <n v="4"/>
    <x v="1"/>
  </r>
  <r>
    <x v="0"/>
    <x v="206"/>
    <d v="2017-06-13T18:26:00"/>
    <n v="4"/>
    <x v="2"/>
  </r>
  <r>
    <x v="0"/>
    <x v="207"/>
    <d v="2017-06-13T18:46:00"/>
    <n v="5"/>
    <x v="2"/>
  </r>
  <r>
    <x v="0"/>
    <x v="208"/>
    <d v="2017-06-13T19:01:00"/>
    <n v="1"/>
    <x v="1"/>
  </r>
  <r>
    <x v="0"/>
    <x v="209"/>
    <d v="2017-06-13T19:21:00"/>
    <n v="5"/>
    <x v="0"/>
  </r>
  <r>
    <x v="0"/>
    <x v="210"/>
    <d v="2017-06-13T19:44:00"/>
    <n v="6"/>
    <x v="0"/>
  </r>
  <r>
    <x v="0"/>
    <x v="211"/>
    <d v="2017-06-13T21:24:00"/>
    <n v="6"/>
    <x v="1"/>
  </r>
  <r>
    <x v="0"/>
    <x v="212"/>
    <d v="2017-06-13T22:19:00"/>
    <n v="1"/>
    <x v="1"/>
  </r>
  <r>
    <x v="1"/>
    <x v="213"/>
    <d v="2017-06-13T22:54:00"/>
    <n v="2"/>
    <x v="1"/>
  </r>
  <r>
    <x v="0"/>
    <x v="214"/>
    <d v="2017-06-13T23:30:00"/>
    <n v="5"/>
    <x v="1"/>
  </r>
  <r>
    <x v="0"/>
    <x v="215"/>
    <d v="2017-06-14T00:17:00"/>
    <n v="5"/>
    <x v="2"/>
  </r>
  <r>
    <x v="0"/>
    <x v="216"/>
    <d v="2017-06-14T01:40:00"/>
    <n v="6"/>
    <x v="0"/>
  </r>
  <r>
    <x v="0"/>
    <x v="217"/>
    <d v="2017-06-14T03:03:00"/>
    <n v="4"/>
    <x v="1"/>
  </r>
  <r>
    <x v="0"/>
    <x v="218"/>
    <d v="2017-06-14T04:08:00"/>
    <n v="6"/>
    <x v="1"/>
  </r>
  <r>
    <x v="0"/>
    <x v="219"/>
    <d v="2017-06-14T05:41:00"/>
    <n v="5"/>
    <x v="2"/>
  </r>
  <r>
    <x v="0"/>
    <x v="220"/>
    <d v="2017-06-14T07:48:00"/>
    <n v="4"/>
    <x v="2"/>
  </r>
  <r>
    <x v="1"/>
    <x v="221"/>
    <d v="2017-06-14T09:48:00"/>
    <n v="6"/>
    <x v="0"/>
  </r>
  <r>
    <x v="0"/>
    <x v="222"/>
    <d v="2017-06-14T10:48:00"/>
    <n v="4"/>
    <x v="0"/>
  </r>
  <r>
    <x v="0"/>
    <x v="223"/>
    <d v="2017-06-14T12:03:00"/>
    <n v="4"/>
    <x v="1"/>
  </r>
  <r>
    <x v="1"/>
    <x v="224"/>
    <d v="2017-06-14T12:35:00"/>
    <n v="4"/>
    <x v="1"/>
  </r>
  <r>
    <x v="0"/>
    <x v="225"/>
    <d v="2017-06-14T14:43:00"/>
    <n v="5"/>
    <x v="1"/>
  </r>
  <r>
    <x v="0"/>
    <x v="226"/>
    <d v="2017-06-14T15:00:00"/>
    <n v="5"/>
    <x v="2"/>
  </r>
  <r>
    <x v="0"/>
    <x v="227"/>
    <d v="2017-06-14T15:11:00"/>
    <n v="3"/>
    <x v="0"/>
  </r>
  <r>
    <x v="1"/>
    <x v="228"/>
    <d v="2017-06-14T16:49:00"/>
    <n v="1"/>
    <x v="1"/>
  </r>
  <r>
    <x v="0"/>
    <x v="229"/>
    <d v="2017-06-14T17:12:00"/>
    <n v="2"/>
    <x v="2"/>
  </r>
  <r>
    <x v="1"/>
    <x v="230"/>
    <d v="2017-06-14T18:14:00"/>
    <n v="1"/>
    <x v="2"/>
  </r>
  <r>
    <x v="1"/>
    <x v="231"/>
    <d v="2017-06-14T18:18:00"/>
    <n v="4"/>
    <x v="0"/>
  </r>
  <r>
    <x v="0"/>
    <x v="232"/>
    <d v="2017-06-14T19:29:00"/>
    <n v="1"/>
    <x v="0"/>
  </r>
  <r>
    <x v="0"/>
    <x v="233"/>
    <d v="2017-06-14T20:22:00"/>
    <n v="2"/>
    <x v="1"/>
  </r>
  <r>
    <x v="0"/>
    <x v="234"/>
    <d v="2017-06-14T20:37:00"/>
    <n v="1"/>
    <x v="1"/>
  </r>
  <r>
    <x v="0"/>
    <x v="235"/>
    <d v="2017-06-14T21:00:00"/>
    <n v="3"/>
    <x v="1"/>
  </r>
  <r>
    <x v="0"/>
    <x v="236"/>
    <d v="2017-06-14T21:09:00"/>
    <n v="1"/>
    <x v="1"/>
  </r>
  <r>
    <x v="0"/>
    <x v="237"/>
    <d v="2017-06-14T22:00:00"/>
    <n v="5"/>
    <x v="2"/>
  </r>
  <r>
    <x v="0"/>
    <x v="238"/>
    <d v="2017-06-14T22:02:00"/>
    <n v="6"/>
    <x v="0"/>
  </r>
  <r>
    <x v="1"/>
    <x v="239"/>
    <d v="2017-06-14T23:38:00"/>
    <n v="1"/>
    <x v="1"/>
  </r>
  <r>
    <x v="1"/>
    <x v="240"/>
    <d v="2017-06-15T01:04:00"/>
    <n v="5"/>
    <x v="1"/>
  </r>
  <r>
    <x v="0"/>
    <x v="241"/>
    <d v="2017-06-15T02:57:00"/>
    <n v="2"/>
    <x v="2"/>
  </r>
  <r>
    <x v="1"/>
    <x v="242"/>
    <d v="2017-06-15T04:38:00"/>
    <n v="5"/>
    <x v="2"/>
  </r>
  <r>
    <x v="0"/>
    <x v="243"/>
    <d v="2017-06-15T05:36:00"/>
    <n v="1"/>
    <x v="0"/>
  </r>
  <r>
    <x v="1"/>
    <x v="244"/>
    <d v="2017-06-15T06:11:00"/>
    <n v="5"/>
    <x v="0"/>
  </r>
  <r>
    <x v="0"/>
    <x v="245"/>
    <d v="2017-06-15T07:04:00"/>
    <n v="5"/>
    <x v="1"/>
  </r>
  <r>
    <x v="0"/>
    <x v="246"/>
    <d v="2017-06-15T07:22:00"/>
    <n v="2"/>
    <x v="1"/>
  </r>
  <r>
    <x v="0"/>
    <x v="247"/>
    <d v="2017-06-15T08:57:00"/>
    <n v="3"/>
    <x v="1"/>
  </r>
  <r>
    <x v="0"/>
    <x v="248"/>
    <d v="2017-06-15T15:00:00"/>
    <n v="5"/>
    <x v="2"/>
  </r>
  <r>
    <x v="0"/>
    <x v="249"/>
    <d v="2017-06-15T15:16:00"/>
    <n v="2"/>
    <x v="0"/>
  </r>
  <r>
    <x v="0"/>
    <x v="250"/>
    <d v="2017-06-15T16:18:00"/>
    <n v="1"/>
    <x v="1"/>
  </r>
  <r>
    <x v="1"/>
    <x v="251"/>
    <d v="2017-06-15T18:28:00"/>
    <n v="4"/>
    <x v="2"/>
  </r>
  <r>
    <x v="0"/>
    <x v="252"/>
    <d v="2017-06-15T18:55:00"/>
    <n v="3"/>
    <x v="2"/>
  </r>
  <r>
    <x v="0"/>
    <x v="253"/>
    <d v="2017-06-15T19:17:00"/>
    <n v="6"/>
    <x v="0"/>
  </r>
  <r>
    <x v="0"/>
    <x v="254"/>
    <d v="2017-06-15T21:20:00"/>
    <n v="5"/>
    <x v="0"/>
  </r>
  <r>
    <x v="0"/>
    <x v="255"/>
    <d v="2017-06-15T23:01:00"/>
    <n v="4"/>
    <x v="1"/>
  </r>
  <r>
    <x v="0"/>
    <x v="256"/>
    <d v="2017-06-16T01:12:00"/>
    <n v="6"/>
    <x v="1"/>
  </r>
  <r>
    <x v="1"/>
    <x v="257"/>
    <d v="2017-06-16T01:31:00"/>
    <n v="2"/>
    <x v="1"/>
  </r>
  <r>
    <x v="1"/>
    <x v="258"/>
    <d v="2017-06-16T02:09:00"/>
    <n v="5"/>
    <x v="1"/>
  </r>
  <r>
    <x v="1"/>
    <x v="259"/>
    <d v="2017-06-16T02:24:00"/>
    <n v="2"/>
    <x v="2"/>
  </r>
  <r>
    <x v="0"/>
    <x v="260"/>
    <d v="2017-06-16T02:39:00"/>
    <n v="1"/>
    <x v="0"/>
  </r>
  <r>
    <x v="0"/>
    <x v="90"/>
    <d v="2017-06-16T02:41:00"/>
    <n v="6"/>
    <x v="1"/>
  </r>
  <r>
    <x v="0"/>
    <x v="91"/>
    <d v="2017-06-16T04:07:00"/>
    <n v="2"/>
    <x v="1"/>
  </r>
  <r>
    <x v="0"/>
    <x v="92"/>
    <d v="2017-06-16T04:09:00"/>
    <n v="5"/>
    <x v="2"/>
  </r>
  <r>
    <x v="0"/>
    <x v="93"/>
    <d v="2017-06-16T05:29:00"/>
    <n v="4"/>
    <x v="2"/>
  </r>
  <r>
    <x v="0"/>
    <x v="94"/>
    <d v="2017-06-16T05:48:00"/>
    <n v="5"/>
    <x v="0"/>
  </r>
  <r>
    <x v="0"/>
    <x v="95"/>
    <d v="2017-06-16T06:30:00"/>
    <n v="3"/>
    <x v="0"/>
  </r>
  <r>
    <x v="1"/>
    <x v="96"/>
    <d v="2017-06-16T06:50:00"/>
    <n v="1"/>
    <x v="1"/>
  </r>
  <r>
    <x v="1"/>
    <x v="97"/>
    <d v="2017-06-16T09:06:00"/>
    <n v="5"/>
    <x v="1"/>
  </r>
  <r>
    <x v="0"/>
    <x v="99"/>
    <d v="2017-06-16T09:46:00"/>
    <n v="5"/>
    <x v="1"/>
  </r>
  <r>
    <x v="0"/>
    <x v="101"/>
    <d v="2017-06-16T15:00:00"/>
    <n v="1"/>
    <x v="2"/>
  </r>
  <r>
    <x v="0"/>
    <x v="98"/>
    <d v="2017-06-16T16:12:00"/>
    <n v="5"/>
    <x v="0"/>
  </r>
  <r>
    <x v="1"/>
    <x v="100"/>
    <d v="2017-06-16T17:41:00"/>
    <n v="2"/>
    <x v="1"/>
  </r>
  <r>
    <x v="1"/>
    <x v="40"/>
    <d v="2017-06-16T19:34:00"/>
    <n v="2"/>
    <x v="2"/>
  </r>
  <r>
    <x v="1"/>
    <x v="0"/>
    <d v="2017-06-16T21:16:00"/>
    <n v="2"/>
    <x v="2"/>
  </r>
  <r>
    <x v="0"/>
    <x v="41"/>
    <d v="2017-06-16T22:34:00"/>
    <n v="4"/>
    <x v="0"/>
  </r>
  <r>
    <x v="0"/>
    <x v="1"/>
    <d v="2017-06-17T00:28:00"/>
    <n v="3"/>
    <x v="0"/>
  </r>
  <r>
    <x v="0"/>
    <x v="2"/>
    <d v="2017-06-17T00:43:00"/>
    <n v="1"/>
    <x v="1"/>
  </r>
  <r>
    <x v="0"/>
    <x v="3"/>
    <d v="2017-06-17T02:14:00"/>
    <n v="4"/>
    <x v="1"/>
  </r>
  <r>
    <x v="0"/>
    <x v="261"/>
    <d v="2017-06-17T02:32:00"/>
    <n v="2"/>
    <x v="1"/>
  </r>
  <r>
    <x v="1"/>
    <x v="262"/>
    <d v="2017-06-17T02:44:00"/>
    <n v="3"/>
    <x v="1"/>
  </r>
  <r>
    <x v="0"/>
    <x v="263"/>
    <d v="2017-06-17T04:03:00"/>
    <n v="6"/>
    <x v="2"/>
  </r>
  <r>
    <x v="0"/>
    <x v="264"/>
    <d v="2017-06-17T06:11:00"/>
    <n v="3"/>
    <x v="0"/>
  </r>
  <r>
    <x v="0"/>
    <x v="265"/>
    <d v="2017-06-17T08:16:00"/>
    <n v="4"/>
    <x v="1"/>
  </r>
  <r>
    <x v="1"/>
    <x v="266"/>
    <d v="2017-06-17T08:24:00"/>
    <n v="3"/>
    <x v="1"/>
  </r>
  <r>
    <x v="0"/>
    <x v="267"/>
    <d v="2017-06-17T09:16:00"/>
    <n v="6"/>
    <x v="2"/>
  </r>
  <r>
    <x v="0"/>
    <x v="268"/>
    <d v="2017-06-17T10:47:00"/>
    <n v="4"/>
    <x v="2"/>
  </r>
  <r>
    <x v="0"/>
    <x v="269"/>
    <d v="2017-06-17T11:22:00"/>
    <n v="2"/>
    <x v="0"/>
  </r>
  <r>
    <x v="0"/>
    <x v="270"/>
    <d v="2017-06-17T13:44:00"/>
    <n v="2"/>
    <x v="0"/>
  </r>
  <r>
    <x v="0"/>
    <x v="271"/>
    <d v="2017-06-17T15:00:00"/>
    <n v="4"/>
    <x v="2"/>
  </r>
  <r>
    <x v="0"/>
    <x v="272"/>
    <d v="2017-06-17T16:03:00"/>
    <n v="3"/>
    <x v="1"/>
  </r>
  <r>
    <x v="0"/>
    <x v="273"/>
    <d v="2017-06-17T16:14:00"/>
    <n v="2"/>
    <x v="1"/>
  </r>
  <r>
    <x v="0"/>
    <x v="274"/>
    <d v="2017-06-17T16:21:00"/>
    <n v="2"/>
    <x v="1"/>
  </r>
  <r>
    <x v="0"/>
    <x v="275"/>
    <d v="2017-06-17T17:18:00"/>
    <n v="6"/>
    <x v="0"/>
  </r>
  <r>
    <x v="1"/>
    <x v="276"/>
    <d v="2017-06-17T19:05:00"/>
    <n v="6"/>
    <x v="1"/>
  </r>
  <r>
    <x v="0"/>
    <x v="277"/>
    <d v="2017-06-17T20:32:00"/>
    <n v="2"/>
    <x v="2"/>
  </r>
  <r>
    <x v="0"/>
    <x v="278"/>
    <d v="2017-06-17T22:02:00"/>
    <n v="5"/>
    <x v="2"/>
  </r>
  <r>
    <x v="1"/>
    <x v="279"/>
    <d v="2017-06-17T22:14:00"/>
    <n v="5"/>
    <x v="0"/>
  </r>
  <r>
    <x v="0"/>
    <x v="280"/>
    <d v="2017-06-17T23:51:00"/>
    <n v="4"/>
    <x v="0"/>
  </r>
  <r>
    <x v="0"/>
    <x v="281"/>
    <d v="2017-06-17T23:58:00"/>
    <n v="6"/>
    <x v="1"/>
  </r>
  <r>
    <x v="0"/>
    <x v="282"/>
    <d v="2017-06-18T01:02:00"/>
    <n v="3"/>
    <x v="1"/>
  </r>
  <r>
    <x v="0"/>
    <x v="283"/>
    <d v="2017-06-18T02:27:00"/>
    <n v="1"/>
    <x v="1"/>
  </r>
  <r>
    <x v="0"/>
    <x v="284"/>
    <d v="2017-06-18T03:34:00"/>
    <n v="1"/>
    <x v="1"/>
  </r>
  <r>
    <x v="1"/>
    <x v="285"/>
    <d v="2017-06-18T04:43:00"/>
    <n v="5"/>
    <x v="2"/>
  </r>
  <r>
    <x v="0"/>
    <x v="286"/>
    <d v="2017-06-18T05:18:00"/>
    <n v="4"/>
    <x v="0"/>
  </r>
  <r>
    <x v="0"/>
    <x v="287"/>
    <d v="2017-06-18T06:05:00"/>
    <n v="6"/>
    <x v="1"/>
  </r>
  <r>
    <x v="1"/>
    <x v="288"/>
    <d v="2017-06-18T07:32:00"/>
    <n v="3"/>
    <x v="1"/>
  </r>
  <r>
    <x v="1"/>
    <x v="289"/>
    <d v="2017-06-18T08:15:00"/>
    <n v="6"/>
    <x v="2"/>
  </r>
  <r>
    <x v="1"/>
    <x v="290"/>
    <d v="2017-06-18T09:16:00"/>
    <n v="2"/>
    <x v="2"/>
  </r>
  <r>
    <x v="0"/>
    <x v="291"/>
    <d v="2017-06-18T11:06:00"/>
    <n v="4"/>
    <x v="0"/>
  </r>
  <r>
    <x v="0"/>
    <x v="292"/>
    <d v="2017-06-18T11:34:00"/>
    <n v="3"/>
    <x v="0"/>
  </r>
  <r>
    <x v="0"/>
    <x v="293"/>
    <d v="2017-06-18T12:14:00"/>
    <n v="1"/>
    <x v="1"/>
  </r>
  <r>
    <x v="0"/>
    <x v="294"/>
    <d v="2017-06-18T14:35:00"/>
    <n v="1"/>
    <x v="1"/>
  </r>
  <r>
    <x v="1"/>
    <x v="295"/>
    <d v="2017-06-18T14:55:00"/>
    <n v="4"/>
    <x v="1"/>
  </r>
  <r>
    <x v="1"/>
    <x v="296"/>
    <d v="2017-06-18T15:00:00"/>
    <n v="2"/>
    <x v="2"/>
  </r>
  <r>
    <x v="0"/>
    <x v="297"/>
    <d v="2017-06-18T15:23:00"/>
    <n v="4"/>
    <x v="0"/>
  </r>
  <r>
    <x v="0"/>
    <x v="298"/>
    <d v="2017-06-18T16:16:00"/>
    <n v="1"/>
    <x v="1"/>
  </r>
  <r>
    <x v="1"/>
    <x v="299"/>
    <d v="2017-06-18T18:38:00"/>
    <n v="4"/>
    <x v="2"/>
  </r>
  <r>
    <x v="1"/>
    <x v="300"/>
    <d v="2017-06-18T18:53:00"/>
    <n v="3"/>
    <x v="2"/>
  </r>
  <r>
    <x v="1"/>
    <x v="301"/>
    <d v="2017-06-18T21:12:00"/>
    <n v="1"/>
    <x v="0"/>
  </r>
  <r>
    <x v="0"/>
    <x v="302"/>
    <d v="2017-06-18T23:10:00"/>
    <n v="4"/>
    <x v="0"/>
  </r>
  <r>
    <x v="0"/>
    <x v="303"/>
    <d v="2017-06-19T00:03:00"/>
    <n v="1"/>
    <x v="1"/>
  </r>
  <r>
    <x v="0"/>
    <x v="304"/>
    <d v="2017-06-19T02:15:00"/>
    <n v="1"/>
    <x v="1"/>
  </r>
  <r>
    <x v="0"/>
    <x v="305"/>
    <d v="2017-06-19T03:50:00"/>
    <n v="2"/>
    <x v="1"/>
  </r>
  <r>
    <x v="1"/>
    <x v="306"/>
    <d v="2017-06-19T04:04:00"/>
    <n v="6"/>
    <x v="1"/>
  </r>
  <r>
    <x v="0"/>
    <x v="307"/>
    <d v="2017-06-19T04:49:00"/>
    <n v="6"/>
    <x v="2"/>
  </r>
  <r>
    <x v="0"/>
    <x v="308"/>
    <d v="2017-06-19T06:15:00"/>
    <n v="6"/>
    <x v="0"/>
  </r>
  <r>
    <x v="0"/>
    <x v="309"/>
    <d v="2017-06-19T07:14:00"/>
    <n v="2"/>
    <x v="1"/>
  </r>
  <r>
    <x v="1"/>
    <x v="310"/>
    <d v="2017-06-19T09:14:00"/>
    <n v="2"/>
    <x v="1"/>
  </r>
  <r>
    <x v="1"/>
    <x v="311"/>
    <d v="2017-06-19T10:46:00"/>
    <n v="3"/>
    <x v="2"/>
  </r>
  <r>
    <x v="1"/>
    <x v="312"/>
    <d v="2017-06-19T11:31:00"/>
    <n v="6"/>
    <x v="2"/>
  </r>
  <r>
    <x v="1"/>
    <x v="313"/>
    <d v="2017-06-19T13:52:00"/>
    <n v="4"/>
    <x v="0"/>
  </r>
  <r>
    <x v="0"/>
    <x v="314"/>
    <d v="2017-06-19T15:00:00"/>
    <n v="3"/>
    <x v="2"/>
  </r>
  <r>
    <x v="0"/>
    <x v="315"/>
    <d v="2017-06-19T16:08:00"/>
    <n v="3"/>
    <x v="0"/>
  </r>
  <r>
    <x v="1"/>
    <x v="316"/>
    <d v="2017-06-19T16:36:00"/>
    <n v="3"/>
    <x v="0"/>
  </r>
  <r>
    <x v="0"/>
    <x v="317"/>
    <d v="2017-06-19T18:21:00"/>
    <n v="5"/>
    <x v="1"/>
  </r>
  <r>
    <x v="1"/>
    <x v="318"/>
    <d v="2017-06-19T18:31:00"/>
    <n v="6"/>
    <x v="1"/>
  </r>
  <r>
    <x v="1"/>
    <x v="319"/>
    <d v="2017-06-19T19:42:00"/>
    <n v="6"/>
    <x v="2"/>
  </r>
  <r>
    <x v="0"/>
    <x v="320"/>
    <d v="2017-06-19T20:37:00"/>
    <n v="6"/>
    <x v="2"/>
  </r>
  <r>
    <x v="0"/>
    <x v="321"/>
    <d v="2017-06-19T20:40:00"/>
    <n v="3"/>
    <x v="1"/>
  </r>
  <r>
    <x v="1"/>
    <x v="322"/>
    <d v="2017-06-19T21:12:00"/>
    <n v="5"/>
    <x v="0"/>
  </r>
  <r>
    <x v="0"/>
    <x v="323"/>
    <d v="2017-06-19T22:41:00"/>
    <n v="4"/>
    <x v="0"/>
  </r>
  <r>
    <x v="1"/>
    <x v="324"/>
    <d v="2017-06-19T22:50:00"/>
    <n v="1"/>
    <x v="1"/>
  </r>
  <r>
    <x v="1"/>
    <x v="325"/>
    <d v="2017-06-20T00:01:00"/>
    <n v="5"/>
    <x v="1"/>
  </r>
  <r>
    <x v="0"/>
    <x v="326"/>
    <d v="2017-06-20T00:45:00"/>
    <n v="5"/>
    <x v="1"/>
  </r>
  <r>
    <x v="0"/>
    <x v="327"/>
    <d v="2017-06-20T02:11:00"/>
    <n v="6"/>
    <x v="1"/>
  </r>
  <r>
    <x v="0"/>
    <x v="328"/>
    <d v="2017-06-20T03:11:00"/>
    <n v="6"/>
    <x v="1"/>
  </r>
  <r>
    <x v="0"/>
    <x v="329"/>
    <d v="2017-06-20T04:09:00"/>
    <n v="5"/>
    <x v="2"/>
  </r>
  <r>
    <x v="1"/>
    <x v="330"/>
    <d v="2017-06-20T05:41:00"/>
    <n v="6"/>
    <x v="0"/>
  </r>
  <r>
    <x v="0"/>
    <x v="331"/>
    <d v="2017-06-20T08:01:00"/>
    <n v="5"/>
    <x v="1"/>
  </r>
  <r>
    <x v="1"/>
    <x v="332"/>
    <d v="2017-06-20T08:36:00"/>
    <n v="3"/>
    <x v="1"/>
  </r>
  <r>
    <x v="0"/>
    <x v="333"/>
    <d v="2017-06-20T08:53:00"/>
    <n v="2"/>
    <x v="2"/>
  </r>
  <r>
    <x v="0"/>
    <x v="334"/>
    <d v="2017-06-20T09:41:00"/>
    <n v="1"/>
    <x v="2"/>
  </r>
  <r>
    <x v="1"/>
    <x v="335"/>
    <d v="2017-06-20T09:42:00"/>
    <n v="3"/>
    <x v="0"/>
  </r>
  <r>
    <x v="0"/>
    <x v="336"/>
    <d v="2017-06-20T10:29:00"/>
    <n v="1"/>
    <x v="0"/>
  </r>
  <r>
    <x v="0"/>
    <x v="337"/>
    <d v="2017-06-20T12:33:00"/>
    <n v="3"/>
    <x v="1"/>
  </r>
  <r>
    <x v="1"/>
    <x v="338"/>
    <d v="2017-06-20T14:46:00"/>
    <n v="6"/>
    <x v="1"/>
  </r>
  <r>
    <x v="1"/>
    <x v="339"/>
    <d v="2017-06-20T15:00:00"/>
    <n v="6"/>
    <x v="2"/>
  </r>
  <r>
    <x v="0"/>
    <x v="340"/>
    <d v="2017-06-20T16:17:00"/>
    <n v="1"/>
    <x v="0"/>
  </r>
  <r>
    <x v="0"/>
    <x v="341"/>
    <d v="2017-06-20T16:39:00"/>
    <n v="2"/>
    <x v="1"/>
  </r>
  <r>
    <x v="1"/>
    <x v="342"/>
    <d v="2017-06-20T18:13:00"/>
    <n v="4"/>
    <x v="1"/>
  </r>
  <r>
    <x v="0"/>
    <x v="343"/>
    <d v="2017-06-20T18:31:00"/>
    <n v="6"/>
    <x v="2"/>
  </r>
  <r>
    <x v="1"/>
    <x v="344"/>
    <d v="2017-06-20T20:43:00"/>
    <n v="5"/>
    <x v="2"/>
  </r>
  <r>
    <x v="0"/>
    <x v="345"/>
    <d v="2017-06-20T22:19:00"/>
    <n v="4"/>
    <x v="0"/>
  </r>
  <r>
    <x v="1"/>
    <x v="346"/>
    <d v="2017-06-20T22:49:00"/>
    <n v="6"/>
    <x v="0"/>
  </r>
  <r>
    <x v="0"/>
    <x v="347"/>
    <d v="2017-06-20T23:34:00"/>
    <n v="5"/>
    <x v="1"/>
  </r>
  <r>
    <x v="0"/>
    <x v="348"/>
    <d v="2017-06-21T00:49:00"/>
    <n v="1"/>
    <x v="1"/>
  </r>
  <r>
    <x v="0"/>
    <x v="349"/>
    <d v="2017-06-21T01:20:00"/>
    <n v="1"/>
    <x v="1"/>
  </r>
  <r>
    <x v="1"/>
    <x v="350"/>
    <d v="2017-06-21T02:27:00"/>
    <n v="2"/>
    <x v="1"/>
  </r>
  <r>
    <x v="0"/>
    <x v="351"/>
    <d v="2017-06-21T03:49:00"/>
    <n v="6"/>
    <x v="2"/>
  </r>
  <r>
    <x v="0"/>
    <x v="352"/>
    <d v="2017-06-21T03:50:00"/>
    <n v="2"/>
    <x v="0"/>
  </r>
  <r>
    <x v="0"/>
    <x v="353"/>
    <d v="2017-06-21T03:51:00"/>
    <n v="2"/>
    <x v="1"/>
  </r>
  <r>
    <x v="1"/>
    <x v="354"/>
    <d v="2017-06-21T04:43:00"/>
    <n v="3"/>
    <x v="1"/>
  </r>
  <r>
    <x v="1"/>
    <x v="355"/>
    <d v="2017-06-21T05:29:00"/>
    <n v="2"/>
    <x v="2"/>
  </r>
  <r>
    <x v="1"/>
    <x v="356"/>
    <d v="2017-06-21T05:51:00"/>
    <n v="3"/>
    <x v="2"/>
  </r>
  <r>
    <x v="1"/>
    <x v="357"/>
    <d v="2017-06-21T06:14:00"/>
    <n v="4"/>
    <x v="0"/>
  </r>
  <r>
    <x v="0"/>
    <x v="358"/>
    <d v="2017-06-21T08:17:00"/>
    <n v="1"/>
    <x v="0"/>
  </r>
  <r>
    <x v="0"/>
    <x v="359"/>
    <d v="2017-06-21T08:25:00"/>
    <n v="4"/>
    <x v="1"/>
  </r>
  <r>
    <x v="0"/>
    <x v="360"/>
    <d v="2017-06-21T08:33:00"/>
    <n v="3"/>
    <x v="1"/>
  </r>
  <r>
    <x v="0"/>
    <x v="361"/>
    <d v="2017-06-21T09:42:00"/>
    <n v="1"/>
    <x v="1"/>
  </r>
  <r>
    <x v="1"/>
    <x v="362"/>
    <d v="2017-06-21T15:00:00"/>
    <n v="4"/>
    <x v="2"/>
  </r>
  <r>
    <x v="0"/>
    <x v="363"/>
    <d v="2017-06-21T16:28:00"/>
    <n v="1"/>
    <x v="0"/>
  </r>
  <r>
    <x v="0"/>
    <x v="364"/>
    <d v="2017-06-21T17:49:00"/>
    <n v="1"/>
    <x v="1"/>
  </r>
  <r>
    <x v="1"/>
    <x v="365"/>
    <d v="2017-06-21T18:12:00"/>
    <n v="5"/>
    <x v="2"/>
  </r>
  <r>
    <x v="0"/>
    <x v="366"/>
    <d v="2017-06-21T19:11:00"/>
    <n v="3"/>
    <x v="2"/>
  </r>
  <r>
    <x v="0"/>
    <x v="367"/>
    <d v="2017-06-21T20:33:00"/>
    <n v="2"/>
    <x v="0"/>
  </r>
  <r>
    <x v="0"/>
    <x v="368"/>
    <d v="2017-06-21T22:01:00"/>
    <n v="3"/>
    <x v="0"/>
  </r>
  <r>
    <x v="0"/>
    <x v="369"/>
    <d v="2017-06-21T22:24:00"/>
    <n v="6"/>
    <x v="1"/>
  </r>
  <r>
    <x v="0"/>
    <x v="370"/>
    <d v="2017-06-21T22:30:00"/>
    <n v="4"/>
    <x v="1"/>
  </r>
  <r>
    <x v="0"/>
    <x v="371"/>
    <d v="2017-06-22T00:33:00"/>
    <n v="3"/>
    <x v="1"/>
  </r>
  <r>
    <x v="0"/>
    <x v="372"/>
    <d v="2017-06-22T02:28:00"/>
    <n v="4"/>
    <x v="1"/>
  </r>
  <r>
    <x v="0"/>
    <x v="373"/>
    <d v="2017-06-22T02:59:00"/>
    <n v="1"/>
    <x v="2"/>
  </r>
  <r>
    <x v="0"/>
    <x v="374"/>
    <d v="2017-06-22T03:51:00"/>
    <n v="2"/>
    <x v="0"/>
  </r>
  <r>
    <x v="0"/>
    <x v="375"/>
    <d v="2017-06-22T04:56:00"/>
    <n v="4"/>
    <x v="1"/>
  </r>
  <r>
    <x v="1"/>
    <x v="376"/>
    <d v="2017-06-22T06:06:00"/>
    <n v="4"/>
    <x v="1"/>
  </r>
  <r>
    <x v="0"/>
    <x v="377"/>
    <d v="2017-06-22T06:45:00"/>
    <n v="3"/>
    <x v="2"/>
  </r>
  <r>
    <x v="1"/>
    <x v="378"/>
    <d v="2017-06-22T07:04:00"/>
    <n v="5"/>
    <x v="2"/>
  </r>
  <r>
    <x v="0"/>
    <x v="379"/>
    <d v="2017-06-22T07:36:00"/>
    <n v="4"/>
    <x v="0"/>
  </r>
  <r>
    <x v="0"/>
    <x v="380"/>
    <d v="2017-06-22T07:50:00"/>
    <n v="2"/>
    <x v="0"/>
  </r>
  <r>
    <x v="0"/>
    <x v="381"/>
    <d v="2017-06-22T08:57:00"/>
    <n v="4"/>
    <x v="1"/>
  </r>
  <r>
    <x v="0"/>
    <x v="382"/>
    <d v="2017-06-22T10:19:00"/>
    <n v="1"/>
    <x v="1"/>
  </r>
  <r>
    <x v="0"/>
    <x v="383"/>
    <d v="2017-06-22T11:17:00"/>
    <n v="1"/>
    <x v="1"/>
  </r>
  <r>
    <x v="0"/>
    <x v="384"/>
    <d v="2017-06-22T15:00:00"/>
    <n v="1"/>
    <x v="2"/>
  </r>
  <r>
    <x v="0"/>
    <x v="385"/>
    <d v="2017-06-22T17:00:00"/>
    <n v="6"/>
    <x v="0"/>
  </r>
  <r>
    <x v="1"/>
    <x v="386"/>
    <d v="2017-06-22T19:11:00"/>
    <n v="1"/>
    <x v="1"/>
  </r>
  <r>
    <x v="1"/>
    <x v="387"/>
    <d v="2017-06-22T19:48:00"/>
    <n v="2"/>
    <x v="2"/>
  </r>
  <r>
    <x v="0"/>
    <x v="388"/>
    <d v="2017-06-22T21:47:00"/>
    <n v="2"/>
    <x v="2"/>
  </r>
  <r>
    <x v="1"/>
    <x v="389"/>
    <d v="2017-06-22T21:53:00"/>
    <n v="6"/>
    <x v="0"/>
  </r>
  <r>
    <x v="0"/>
    <x v="390"/>
    <d v="2017-06-22T23:19:00"/>
    <n v="4"/>
    <x v="0"/>
  </r>
  <r>
    <x v="0"/>
    <x v="391"/>
    <d v="2017-06-23T01:12:00"/>
    <n v="1"/>
    <x v="1"/>
  </r>
  <r>
    <x v="0"/>
    <x v="392"/>
    <d v="2017-06-23T02:41:00"/>
    <n v="4"/>
    <x v="1"/>
  </r>
  <r>
    <x v="0"/>
    <x v="393"/>
    <d v="2017-06-23T03:58:00"/>
    <n v="2"/>
    <x v="1"/>
  </r>
  <r>
    <x v="1"/>
    <x v="394"/>
    <d v="2017-06-23T03:58:00"/>
    <n v="4"/>
    <x v="1"/>
  </r>
  <r>
    <x v="1"/>
    <x v="395"/>
    <d v="2017-06-23T04:47:00"/>
    <n v="2"/>
    <x v="2"/>
  </r>
  <r>
    <x v="0"/>
    <x v="396"/>
    <d v="2017-06-23T05:28:00"/>
    <n v="4"/>
    <x v="0"/>
  </r>
  <r>
    <x v="0"/>
    <x v="397"/>
    <d v="2017-06-23T05:48:00"/>
    <n v="1"/>
    <x v="1"/>
  </r>
  <r>
    <x v="0"/>
    <x v="398"/>
    <d v="2017-06-23T07:56:00"/>
    <n v="3"/>
    <x v="1"/>
  </r>
  <r>
    <x v="1"/>
    <x v="399"/>
    <d v="2017-06-23T09:18:00"/>
    <n v="5"/>
    <x v="2"/>
  </r>
  <r>
    <x v="1"/>
    <x v="400"/>
    <d v="2017-06-23T10:46:00"/>
    <n v="2"/>
    <x v="2"/>
  </r>
  <r>
    <x v="0"/>
    <x v="401"/>
    <d v="2017-06-23T12:10:00"/>
    <n v="1"/>
    <x v="0"/>
  </r>
  <r>
    <x v="0"/>
    <x v="402"/>
    <d v="2017-06-23T12:33:00"/>
    <n v="6"/>
    <x v="0"/>
  </r>
  <r>
    <x v="0"/>
    <x v="403"/>
    <d v="2017-06-23T13:11:00"/>
    <n v="4"/>
    <x v="1"/>
  </r>
  <r>
    <x v="0"/>
    <x v="404"/>
    <d v="2017-06-23T14:27:00"/>
    <n v="4"/>
    <x v="1"/>
  </r>
  <r>
    <x v="0"/>
    <x v="405"/>
    <d v="2017-06-23T15:00:00"/>
    <n v="5"/>
    <x v="2"/>
  </r>
  <r>
    <x v="0"/>
    <x v="406"/>
    <d v="2017-06-23T15:04:00"/>
    <n v="1"/>
    <x v="1"/>
  </r>
  <r>
    <x v="0"/>
    <x v="407"/>
    <d v="2017-06-23T16:27:00"/>
    <n v="2"/>
    <x v="0"/>
  </r>
  <r>
    <x v="1"/>
    <x v="408"/>
    <d v="2017-06-23T17:16:00"/>
    <n v="3"/>
    <x v="1"/>
  </r>
  <r>
    <x v="0"/>
    <x v="409"/>
    <d v="2017-06-23T17:54:00"/>
    <n v="6"/>
    <x v="2"/>
  </r>
  <r>
    <x v="0"/>
    <x v="410"/>
    <d v="2017-06-23T18:59:00"/>
    <n v="1"/>
    <x v="2"/>
  </r>
  <r>
    <x v="1"/>
    <x v="411"/>
    <d v="2017-06-23T20:51:00"/>
    <n v="5"/>
    <x v="0"/>
  </r>
  <r>
    <x v="0"/>
    <x v="412"/>
    <d v="2017-06-23T21:53:00"/>
    <n v="1"/>
    <x v="0"/>
  </r>
  <r>
    <x v="0"/>
    <x v="413"/>
    <d v="2017-06-23T23:21:00"/>
    <n v="2"/>
    <x v="1"/>
  </r>
  <r>
    <x v="0"/>
    <x v="414"/>
    <d v="2017-06-24T00:03:00"/>
    <n v="2"/>
    <x v="1"/>
  </r>
  <r>
    <x v="0"/>
    <x v="415"/>
    <d v="2017-06-24T01:43:00"/>
    <n v="6"/>
    <x v="1"/>
  </r>
  <r>
    <x v="1"/>
    <x v="416"/>
    <d v="2017-06-24T03:42:00"/>
    <n v="3"/>
    <x v="1"/>
  </r>
  <r>
    <x v="1"/>
    <x v="417"/>
    <d v="2017-06-24T05:03:00"/>
    <n v="6"/>
    <x v="2"/>
  </r>
  <r>
    <x v="0"/>
    <x v="418"/>
    <d v="2017-06-24T06:57:00"/>
    <n v="4"/>
    <x v="0"/>
  </r>
  <r>
    <x v="0"/>
    <x v="419"/>
    <d v="2017-06-24T08:22:00"/>
    <n v="4"/>
    <x v="1"/>
  </r>
  <r>
    <x v="0"/>
    <x v="420"/>
    <d v="2017-06-24T09:11:00"/>
    <n v="6"/>
    <x v="1"/>
  </r>
  <r>
    <x v="0"/>
    <x v="421"/>
    <d v="2017-06-24T09:55:00"/>
    <n v="1"/>
    <x v="2"/>
  </r>
  <r>
    <x v="1"/>
    <x v="422"/>
    <d v="2017-06-24T10:44:00"/>
    <n v="4"/>
    <x v="2"/>
  </r>
  <r>
    <x v="0"/>
    <x v="423"/>
    <d v="2017-06-24T11:40:00"/>
    <n v="4"/>
    <x v="0"/>
  </r>
  <r>
    <x v="0"/>
    <x v="424"/>
    <d v="2017-06-24T13:21:00"/>
    <n v="2"/>
    <x v="0"/>
  </r>
  <r>
    <x v="1"/>
    <x v="425"/>
    <d v="2017-06-24T14:50:00"/>
    <n v="3"/>
    <x v="1"/>
  </r>
  <r>
    <x v="0"/>
    <x v="426"/>
    <d v="2017-06-24T15:00:00"/>
    <n v="3"/>
    <x v="2"/>
  </r>
  <r>
    <x v="0"/>
    <x v="427"/>
    <d v="2017-06-24T16:24:00"/>
    <n v="4"/>
    <x v="1"/>
  </r>
  <r>
    <x v="1"/>
    <x v="428"/>
    <d v="2017-06-24T16:39:00"/>
    <n v="6"/>
    <x v="0"/>
  </r>
  <r>
    <x v="1"/>
    <x v="429"/>
    <d v="2017-06-24T18:39:00"/>
    <n v="5"/>
    <x v="1"/>
  </r>
  <r>
    <x v="0"/>
    <x v="430"/>
    <d v="2017-06-24T18:55:00"/>
    <n v="5"/>
    <x v="1"/>
  </r>
  <r>
    <x v="0"/>
    <x v="431"/>
    <d v="2017-06-24T19:29:00"/>
    <n v="1"/>
    <x v="2"/>
  </r>
  <r>
    <x v="0"/>
    <x v="432"/>
    <d v="2017-06-24T20:45:00"/>
    <n v="4"/>
    <x v="2"/>
  </r>
  <r>
    <x v="1"/>
    <x v="433"/>
    <d v="2017-06-24T21:28:00"/>
    <n v="3"/>
    <x v="0"/>
  </r>
  <r>
    <x v="1"/>
    <x v="434"/>
    <d v="2017-06-24T23:14:00"/>
    <n v="4"/>
    <x v="0"/>
  </r>
  <r>
    <x v="1"/>
    <x v="435"/>
    <d v="2017-06-25T01:02:00"/>
    <n v="5"/>
    <x v="1"/>
  </r>
  <r>
    <x v="0"/>
    <x v="436"/>
    <d v="2017-06-25T01:47:00"/>
    <n v="5"/>
    <x v="1"/>
  </r>
  <r>
    <x v="0"/>
    <x v="437"/>
    <d v="2017-06-25T03:58:00"/>
    <n v="3"/>
    <x v="1"/>
  </r>
  <r>
    <x v="0"/>
    <x v="438"/>
    <d v="2017-06-25T05:01:00"/>
    <n v="2"/>
    <x v="1"/>
  </r>
  <r>
    <x v="0"/>
    <x v="439"/>
    <d v="2017-06-25T06:58:00"/>
    <n v="1"/>
    <x v="2"/>
  </r>
  <r>
    <x v="0"/>
    <x v="440"/>
    <d v="2017-06-25T08:24:00"/>
    <n v="2"/>
    <x v="0"/>
  </r>
  <r>
    <x v="0"/>
    <x v="441"/>
    <d v="2017-06-25T10:01:00"/>
    <n v="6"/>
    <x v="1"/>
  </r>
  <r>
    <x v="0"/>
    <x v="442"/>
    <d v="2017-06-25T11:13:00"/>
    <n v="4"/>
    <x v="1"/>
  </r>
  <r>
    <x v="1"/>
    <x v="443"/>
    <d v="2017-06-25T13:02:00"/>
    <n v="5"/>
    <x v="2"/>
  </r>
  <r>
    <x v="0"/>
    <x v="444"/>
    <d v="2017-06-25T13:06:00"/>
    <n v="6"/>
    <x v="2"/>
  </r>
  <r>
    <x v="0"/>
    <x v="445"/>
    <d v="2017-06-25T13:29:00"/>
    <n v="3"/>
    <x v="0"/>
  </r>
  <r>
    <x v="0"/>
    <x v="446"/>
    <d v="2017-06-25T13:58:00"/>
    <n v="5"/>
    <x v="0"/>
  </r>
  <r>
    <x v="0"/>
    <x v="447"/>
    <d v="2017-06-25T14:20:00"/>
    <n v="2"/>
    <x v="1"/>
  </r>
  <r>
    <x v="0"/>
    <x v="448"/>
    <d v="2017-06-25T14:52:00"/>
    <n v="4"/>
    <x v="1"/>
  </r>
  <r>
    <x v="1"/>
    <x v="449"/>
    <d v="2017-06-25T15:00:00"/>
    <n v="1"/>
    <x v="2"/>
  </r>
  <r>
    <x v="0"/>
    <x v="450"/>
    <d v="2017-06-25T15:01:00"/>
    <n v="5"/>
    <x v="1"/>
  </r>
  <r>
    <x v="0"/>
    <x v="451"/>
    <d v="2017-06-25T15:13:00"/>
    <n v="3"/>
    <x v="0"/>
  </r>
  <r>
    <x v="1"/>
    <x v="452"/>
    <d v="2017-06-25T16:03:00"/>
    <n v="3"/>
    <x v="1"/>
  </r>
  <r>
    <x v="1"/>
    <x v="453"/>
    <d v="2017-06-25T18:15:00"/>
    <n v="6"/>
    <x v="2"/>
  </r>
  <r>
    <x v="0"/>
    <x v="454"/>
    <d v="2017-06-25T19:08:00"/>
    <n v="3"/>
    <x v="2"/>
  </r>
  <r>
    <x v="0"/>
    <x v="455"/>
    <d v="2017-06-25T19:20:00"/>
    <n v="6"/>
    <x v="0"/>
  </r>
  <r>
    <x v="0"/>
    <x v="456"/>
    <d v="2017-06-25T20:05:00"/>
    <n v="2"/>
    <x v="0"/>
  </r>
  <r>
    <x v="0"/>
    <x v="457"/>
    <d v="2017-06-25T21:24:00"/>
    <n v="4"/>
    <x v="1"/>
  </r>
  <r>
    <x v="0"/>
    <x v="458"/>
    <d v="2017-06-25T22:24:00"/>
    <n v="2"/>
    <x v="1"/>
  </r>
  <r>
    <x v="0"/>
    <x v="459"/>
    <d v="2017-06-25T23:54:00"/>
    <n v="2"/>
    <x v="1"/>
  </r>
  <r>
    <x v="1"/>
    <x v="460"/>
    <d v="2017-06-26T00:40:00"/>
    <n v="6"/>
    <x v="1"/>
  </r>
  <r>
    <x v="0"/>
    <x v="461"/>
    <d v="2017-06-26T01:30:00"/>
    <n v="3"/>
    <x v="2"/>
  </r>
  <r>
    <x v="0"/>
    <x v="462"/>
    <d v="2017-06-26T02:35:00"/>
    <n v="2"/>
    <x v="0"/>
  </r>
  <r>
    <x v="0"/>
    <x v="463"/>
    <d v="2017-06-26T02:48:00"/>
    <n v="4"/>
    <x v="1"/>
  </r>
  <r>
    <x v="1"/>
    <x v="464"/>
    <d v="2017-06-26T04:45:00"/>
    <n v="2"/>
    <x v="1"/>
  </r>
  <r>
    <x v="0"/>
    <x v="465"/>
    <d v="2017-06-26T04:47:00"/>
    <n v="2"/>
    <x v="2"/>
  </r>
  <r>
    <x v="0"/>
    <x v="466"/>
    <d v="2017-06-26T05:34:00"/>
    <n v="1"/>
    <x v="2"/>
  </r>
  <r>
    <x v="0"/>
    <x v="467"/>
    <d v="2017-06-26T07:27:00"/>
    <n v="3"/>
    <x v="0"/>
  </r>
  <r>
    <x v="0"/>
    <x v="468"/>
    <d v="2017-06-26T09:39:00"/>
    <n v="3"/>
    <x v="0"/>
  </r>
  <r>
    <x v="0"/>
    <x v="469"/>
    <d v="2017-06-26T10:48:00"/>
    <n v="4"/>
    <x v="1"/>
  </r>
  <r>
    <x v="1"/>
    <x v="470"/>
    <d v="2017-06-26T13:03:00"/>
    <n v="1"/>
    <x v="1"/>
  </r>
  <r>
    <x v="0"/>
    <x v="471"/>
    <d v="2017-06-26T15:00:00"/>
    <n v="6"/>
    <x v="2"/>
  </r>
  <r>
    <x v="0"/>
    <x v="472"/>
    <d v="2017-06-26T15:17:00"/>
    <n v="5"/>
    <x v="0"/>
  </r>
  <r>
    <x v="1"/>
    <x v="473"/>
    <d v="2017-06-26T15:19:00"/>
    <n v="3"/>
    <x v="1"/>
  </r>
  <r>
    <x v="1"/>
    <x v="474"/>
    <d v="2017-06-26T15:41:00"/>
    <n v="5"/>
    <x v="1"/>
  </r>
  <r>
    <x v="1"/>
    <x v="475"/>
    <d v="2017-06-26T17:20:00"/>
    <n v="2"/>
    <x v="2"/>
  </r>
  <r>
    <x v="0"/>
    <x v="476"/>
    <d v="2017-06-26T19:26:00"/>
    <n v="6"/>
    <x v="2"/>
  </r>
  <r>
    <x v="1"/>
    <x v="477"/>
    <d v="2017-06-26T21:11:00"/>
    <n v="5"/>
    <x v="0"/>
  </r>
  <r>
    <x v="0"/>
    <x v="478"/>
    <d v="2017-06-26T22:02:00"/>
    <n v="1"/>
    <x v="0"/>
  </r>
  <r>
    <x v="1"/>
    <x v="479"/>
    <d v="2017-06-26T23:48:00"/>
    <n v="4"/>
    <x v="1"/>
  </r>
  <r>
    <x v="0"/>
    <x v="480"/>
    <d v="2017-06-27T01:04:00"/>
    <n v="5"/>
    <x v="1"/>
  </r>
  <r>
    <x v="0"/>
    <x v="481"/>
    <d v="2017-06-27T02:20:00"/>
    <n v="6"/>
    <x v="1"/>
  </r>
  <r>
    <x v="1"/>
    <x v="482"/>
    <d v="2017-06-27T03:52:00"/>
    <n v="6"/>
    <x v="1"/>
  </r>
  <r>
    <x v="0"/>
    <x v="483"/>
    <d v="2017-06-27T05:31:00"/>
    <n v="6"/>
    <x v="2"/>
  </r>
  <r>
    <x v="0"/>
    <x v="484"/>
    <d v="2017-06-27T06:42:00"/>
    <n v="2"/>
    <x v="0"/>
  </r>
  <r>
    <x v="0"/>
    <x v="485"/>
    <d v="2017-06-27T08:47:00"/>
    <n v="1"/>
    <x v="1"/>
  </r>
  <r>
    <x v="0"/>
    <x v="486"/>
    <d v="2017-06-27T10:57:00"/>
    <n v="4"/>
    <x v="1"/>
  </r>
  <r>
    <x v="0"/>
    <x v="487"/>
    <d v="2017-06-27T12:10:00"/>
    <n v="4"/>
    <x v="2"/>
  </r>
  <r>
    <x v="0"/>
    <x v="488"/>
    <d v="2017-06-27T14:00:00"/>
    <n v="5"/>
    <x v="2"/>
  </r>
  <r>
    <x v="0"/>
    <x v="489"/>
    <d v="2017-06-27T14:59:00"/>
    <n v="6"/>
    <x v="0"/>
  </r>
  <r>
    <x v="0"/>
    <x v="490"/>
    <d v="2017-06-27T15:00:00"/>
    <n v="1"/>
    <x v="2"/>
  </r>
  <r>
    <x v="1"/>
    <x v="491"/>
    <d v="2017-06-27T15:55:00"/>
    <n v="5"/>
    <x v="0"/>
  </r>
  <r>
    <x v="0"/>
    <x v="492"/>
    <d v="2017-06-27T16:23:00"/>
    <n v="1"/>
    <x v="0"/>
  </r>
  <r>
    <x v="0"/>
    <x v="493"/>
    <d v="2017-06-27T17:11:00"/>
    <n v="3"/>
    <x v="1"/>
  </r>
  <r>
    <x v="1"/>
    <x v="494"/>
    <d v="2017-06-27T18:31:00"/>
    <n v="2"/>
    <x v="1"/>
  </r>
  <r>
    <x v="0"/>
    <x v="495"/>
    <d v="2017-06-27T19:34:00"/>
    <n v="2"/>
    <x v="2"/>
  </r>
  <r>
    <x v="0"/>
    <x v="496"/>
    <d v="2017-06-27T20:19:00"/>
    <n v="6"/>
    <x v="1"/>
  </r>
  <r>
    <x v="0"/>
    <x v="497"/>
    <d v="2017-06-27T20:48:00"/>
    <n v="2"/>
    <x v="1"/>
  </r>
  <r>
    <x v="0"/>
    <x v="498"/>
    <d v="2017-06-27T21:05:00"/>
    <n v="5"/>
    <x v="2"/>
  </r>
  <r>
    <x v="1"/>
    <x v="499"/>
    <d v="2017-06-27T22:39:00"/>
    <n v="2"/>
    <x v="0"/>
  </r>
  <r>
    <x v="0"/>
    <x v="500"/>
    <d v="2017-06-28T00:32:00"/>
    <n v="1"/>
    <x v="0"/>
  </r>
  <r>
    <x v="0"/>
    <x v="501"/>
    <d v="2017-06-28T01:45:00"/>
    <n v="6"/>
    <x v="1"/>
  </r>
  <r>
    <x v="0"/>
    <x v="502"/>
    <d v="2017-06-28T03:04:00"/>
    <n v="1"/>
    <x v="1"/>
  </r>
  <r>
    <x v="0"/>
    <x v="503"/>
    <d v="2017-06-28T03:24:00"/>
    <n v="3"/>
    <x v="1"/>
  </r>
  <r>
    <x v="0"/>
    <x v="504"/>
    <d v="2017-06-28T04:36:00"/>
    <n v="1"/>
    <x v="1"/>
  </r>
  <r>
    <x v="0"/>
    <x v="505"/>
    <d v="2017-06-28T05:27:00"/>
    <n v="5"/>
    <x v="2"/>
  </r>
  <r>
    <x v="0"/>
    <x v="506"/>
    <d v="2017-06-28T07:39:00"/>
    <n v="5"/>
    <x v="0"/>
  </r>
  <r>
    <x v="0"/>
    <x v="507"/>
    <d v="2017-06-28T08:20:00"/>
    <n v="3"/>
    <x v="1"/>
  </r>
  <r>
    <x v="0"/>
    <x v="508"/>
    <d v="2017-06-28T08:26:00"/>
    <n v="3"/>
    <x v="1"/>
  </r>
  <r>
    <x v="1"/>
    <x v="509"/>
    <d v="2017-06-28T10:10:00"/>
    <n v="1"/>
    <x v="2"/>
  </r>
  <r>
    <x v="0"/>
    <x v="510"/>
    <d v="2017-06-28T11:08:00"/>
    <n v="3"/>
    <x v="2"/>
  </r>
  <r>
    <x v="0"/>
    <x v="511"/>
    <d v="2017-06-28T11:15:00"/>
    <n v="5"/>
    <x v="0"/>
  </r>
  <r>
    <x v="0"/>
    <x v="512"/>
    <d v="2017-06-28T11:48:00"/>
    <n v="5"/>
    <x v="0"/>
  </r>
  <r>
    <x v="0"/>
    <x v="513"/>
    <d v="2017-06-28T13:26:00"/>
    <n v="4"/>
    <x v="1"/>
  </r>
  <r>
    <x v="1"/>
    <x v="514"/>
    <d v="2017-06-28T15:00:00"/>
    <n v="5"/>
    <x v="2"/>
  </r>
  <r>
    <x v="0"/>
    <x v="515"/>
    <d v="2017-06-28T15:21:00"/>
    <n v="4"/>
    <x v="0"/>
  </r>
  <r>
    <x v="0"/>
    <x v="516"/>
    <d v="2017-06-28T15:31:00"/>
    <n v="4"/>
    <x v="1"/>
  </r>
  <r>
    <x v="0"/>
    <x v="517"/>
    <d v="2017-06-28T16:19:00"/>
    <n v="1"/>
    <x v="1"/>
  </r>
  <r>
    <x v="0"/>
    <x v="518"/>
    <d v="2017-06-28T16:43:00"/>
    <n v="2"/>
    <x v="1"/>
  </r>
  <r>
    <x v="0"/>
    <x v="519"/>
    <d v="2017-06-28T18:07:00"/>
    <n v="4"/>
    <x v="2"/>
  </r>
  <r>
    <x v="0"/>
    <x v="520"/>
    <d v="2017-06-28T18:43:00"/>
    <n v="1"/>
    <x v="2"/>
  </r>
  <r>
    <x v="1"/>
    <x v="521"/>
    <d v="2017-06-28T19:41:00"/>
    <n v="3"/>
    <x v="0"/>
  </r>
  <r>
    <x v="0"/>
    <x v="522"/>
    <d v="2017-06-28T20:59:00"/>
    <n v="4"/>
    <x v="0"/>
  </r>
  <r>
    <x v="0"/>
    <x v="523"/>
    <d v="2017-06-28T23:21:00"/>
    <n v="1"/>
    <x v="1"/>
  </r>
  <r>
    <x v="0"/>
    <x v="524"/>
    <d v="2017-06-29T01:07:00"/>
    <n v="4"/>
    <x v="1"/>
  </r>
  <r>
    <x v="0"/>
    <x v="525"/>
    <d v="2017-06-29T01:19:00"/>
    <n v="2"/>
    <x v="1"/>
  </r>
  <r>
    <x v="0"/>
    <x v="526"/>
    <d v="2017-06-29T03:19:00"/>
    <n v="3"/>
    <x v="1"/>
  </r>
  <r>
    <x v="1"/>
    <x v="527"/>
    <d v="2017-06-29T04:02:00"/>
    <n v="4"/>
    <x v="2"/>
  </r>
  <r>
    <x v="0"/>
    <x v="528"/>
    <d v="2017-06-29T04:38:00"/>
    <n v="4"/>
    <x v="0"/>
  </r>
  <r>
    <x v="1"/>
    <x v="529"/>
    <d v="2017-06-29T04:52:00"/>
    <n v="2"/>
    <x v="1"/>
  </r>
  <r>
    <x v="0"/>
    <x v="530"/>
    <d v="2017-06-29T05:59:00"/>
    <n v="5"/>
    <x v="1"/>
  </r>
  <r>
    <x v="0"/>
    <x v="531"/>
    <d v="2017-06-29T06:29:00"/>
    <n v="4"/>
    <x v="2"/>
  </r>
  <r>
    <x v="1"/>
    <x v="532"/>
    <d v="2017-06-29T07:30:00"/>
    <n v="5"/>
    <x v="2"/>
  </r>
  <r>
    <x v="0"/>
    <x v="533"/>
    <d v="2017-06-29T08:10:00"/>
    <n v="1"/>
    <x v="0"/>
  </r>
  <r>
    <x v="0"/>
    <x v="534"/>
    <d v="2017-06-29T10:15:00"/>
    <n v="2"/>
    <x v="0"/>
  </r>
  <r>
    <x v="1"/>
    <x v="535"/>
    <d v="2017-06-29T10:53:00"/>
    <n v="4"/>
    <x v="1"/>
  </r>
  <r>
    <x v="0"/>
    <x v="536"/>
    <d v="2017-06-29T11:59:00"/>
    <n v="5"/>
    <x v="1"/>
  </r>
  <r>
    <x v="1"/>
    <x v="537"/>
    <d v="2017-06-29T12:44:00"/>
    <n v="6"/>
    <x v="1"/>
  </r>
  <r>
    <x v="1"/>
    <x v="538"/>
    <d v="2017-06-29T15:00:00"/>
    <n v="6"/>
    <x v="2"/>
  </r>
  <r>
    <x v="0"/>
    <x v="539"/>
    <d v="2017-06-29T16:07:00"/>
    <n v="1"/>
    <x v="0"/>
  </r>
  <r>
    <x v="0"/>
    <x v="540"/>
    <d v="2017-06-29T17:40:00"/>
    <n v="4"/>
    <x v="1"/>
  </r>
  <r>
    <x v="0"/>
    <x v="541"/>
    <d v="2017-06-29T19:32:00"/>
    <n v="5"/>
    <x v="2"/>
  </r>
  <r>
    <x v="0"/>
    <x v="542"/>
    <d v="2017-06-29T20:52:00"/>
    <n v="4"/>
    <x v="2"/>
  </r>
  <r>
    <x v="0"/>
    <x v="543"/>
    <d v="2017-06-29T22:00:00"/>
    <n v="6"/>
    <x v="0"/>
  </r>
  <r>
    <x v="0"/>
    <x v="544"/>
    <d v="2017-06-30T00:03:00"/>
    <n v="6"/>
    <x v="0"/>
  </r>
  <r>
    <x v="0"/>
    <x v="545"/>
    <d v="2017-06-30T01:11:00"/>
    <n v="3"/>
    <x v="1"/>
  </r>
  <r>
    <x v="0"/>
    <x v="546"/>
    <d v="2017-06-30T03:03:00"/>
    <n v="6"/>
    <x v="1"/>
  </r>
  <r>
    <x v="0"/>
    <x v="547"/>
    <d v="2017-06-30T03:36:00"/>
    <n v="1"/>
    <x v="1"/>
  </r>
  <r>
    <x v="1"/>
    <x v="548"/>
    <d v="2017-06-30T04:25:00"/>
    <n v="6"/>
    <x v="1"/>
  </r>
  <r>
    <x v="1"/>
    <x v="549"/>
    <d v="2017-06-30T05:37:00"/>
    <n v="3"/>
    <x v="2"/>
  </r>
  <r>
    <x v="0"/>
    <x v="550"/>
    <d v="2017-06-30T05:46:00"/>
    <n v="4"/>
    <x v="0"/>
  </r>
  <r>
    <x v="0"/>
    <x v="551"/>
    <d v="2017-06-30T06:47:00"/>
    <n v="2"/>
    <x v="1"/>
  </r>
  <r>
    <x v="0"/>
    <x v="552"/>
    <d v="2017-06-30T08:31:00"/>
    <n v="6"/>
    <x v="1"/>
  </r>
  <r>
    <x v="1"/>
    <x v="553"/>
    <d v="2017-06-30T09:50:00"/>
    <n v="5"/>
    <x v="2"/>
  </r>
  <r>
    <x v="0"/>
    <x v="554"/>
    <d v="2017-06-30T11:12:00"/>
    <n v="6"/>
    <x v="2"/>
  </r>
  <r>
    <x v="1"/>
    <x v="555"/>
    <d v="2017-06-30T13:05:00"/>
    <n v="5"/>
    <x v="0"/>
  </r>
  <r>
    <x v="1"/>
    <x v="556"/>
    <d v="2017-06-30T13:45:00"/>
    <n v="4"/>
    <x v="0"/>
  </r>
  <r>
    <x v="0"/>
    <x v="557"/>
    <d v="2017-06-30T15:00:00"/>
    <n v="3"/>
    <x v="2"/>
  </r>
  <r>
    <x v="0"/>
    <x v="558"/>
    <d v="2017-06-30T15:59:00"/>
    <n v="5"/>
    <x v="0"/>
  </r>
  <r>
    <x v="0"/>
    <x v="559"/>
    <d v="2017-06-30T16:04:00"/>
    <n v="4"/>
    <x v="1"/>
  </r>
  <r>
    <x v="0"/>
    <x v="560"/>
    <d v="2017-06-30T16:19:00"/>
    <n v="1"/>
    <x v="1"/>
  </r>
  <r>
    <x v="0"/>
    <x v="561"/>
    <d v="2017-06-30T16:34:00"/>
    <n v="3"/>
    <x v="1"/>
  </r>
  <r>
    <x v="1"/>
    <x v="562"/>
    <d v="2017-06-30T17:39:00"/>
    <n v="1"/>
    <x v="1"/>
  </r>
  <r>
    <x v="0"/>
    <x v="563"/>
    <d v="2017-06-30T18:44:00"/>
    <n v="2"/>
    <x v="2"/>
  </r>
  <r>
    <x v="1"/>
    <x v="564"/>
    <d v="2017-06-30T20:38:00"/>
    <n v="5"/>
    <x v="2"/>
  </r>
  <r>
    <x v="0"/>
    <x v="565"/>
    <d v="2017-06-30T22:08:00"/>
    <n v="4"/>
    <x v="0"/>
  </r>
  <r>
    <x v="0"/>
    <x v="566"/>
    <d v="2017-07-01T00:31:00"/>
    <n v="3"/>
    <x v="0"/>
  </r>
  <r>
    <x v="1"/>
    <x v="567"/>
    <d v="2017-07-01T01:10:00"/>
    <n v="3"/>
    <x v="1"/>
  </r>
  <r>
    <x v="1"/>
    <x v="568"/>
    <d v="2017-07-01T01:30:00"/>
    <n v="5"/>
    <x v="1"/>
  </r>
  <r>
    <x v="0"/>
    <x v="569"/>
    <d v="2017-07-01T01:50:00"/>
    <n v="5"/>
    <x v="1"/>
  </r>
  <r>
    <x v="1"/>
    <x v="570"/>
    <d v="2017-07-01T02:46:00"/>
    <n v="6"/>
    <x v="1"/>
  </r>
  <r>
    <x v="1"/>
    <x v="571"/>
    <d v="2017-07-01T03:41:00"/>
    <n v="6"/>
    <x v="2"/>
  </r>
  <r>
    <x v="1"/>
    <x v="572"/>
    <d v="2017-07-01T05:32:00"/>
    <n v="4"/>
    <x v="0"/>
  </r>
  <r>
    <x v="1"/>
    <x v="573"/>
    <d v="2017-07-01T07:20:00"/>
    <n v="5"/>
    <x v="1"/>
  </r>
  <r>
    <x v="0"/>
    <x v="574"/>
    <d v="2017-07-01T09:23:00"/>
    <n v="5"/>
    <x v="1"/>
  </r>
  <r>
    <x v="1"/>
    <x v="575"/>
    <d v="2017-07-01T10:06:00"/>
    <n v="4"/>
    <x v="2"/>
  </r>
  <r>
    <x v="0"/>
    <x v="576"/>
    <d v="2017-07-01T11:09:00"/>
    <n v="6"/>
    <x v="2"/>
  </r>
  <r>
    <x v="0"/>
    <x v="577"/>
    <d v="2017-07-01T11:28:00"/>
    <n v="6"/>
    <x v="0"/>
  </r>
  <r>
    <x v="0"/>
    <x v="578"/>
    <d v="2017-07-01T13:30:00"/>
    <n v="5"/>
    <x v="0"/>
  </r>
  <r>
    <x v="0"/>
    <x v="579"/>
    <d v="2017-07-01T14:03:00"/>
    <n v="6"/>
    <x v="1"/>
  </r>
  <r>
    <x v="0"/>
    <x v="580"/>
    <d v="2017-07-01T14:26:00"/>
    <n v="2"/>
    <x v="1"/>
  </r>
  <r>
    <x v="1"/>
    <x v="581"/>
    <d v="2017-07-01T15:00:00"/>
    <n v="1"/>
    <x v="2"/>
  </r>
  <r>
    <x v="0"/>
    <x v="582"/>
    <d v="2017-07-01T15:25:00"/>
    <n v="5"/>
    <x v="1"/>
  </r>
  <r>
    <x v="0"/>
    <x v="583"/>
    <d v="2017-07-01T15:25:00"/>
    <n v="3"/>
    <x v="0"/>
  </r>
  <r>
    <x v="0"/>
    <x v="584"/>
    <d v="2017-07-01T16:33:00"/>
    <n v="4"/>
    <x v="1"/>
  </r>
  <r>
    <x v="0"/>
    <x v="585"/>
    <d v="2017-07-01T17:53:00"/>
    <n v="1"/>
    <x v="2"/>
  </r>
  <r>
    <x v="0"/>
    <x v="586"/>
    <d v="2017-07-01T18:19:00"/>
    <n v="5"/>
    <x v="2"/>
  </r>
  <r>
    <x v="1"/>
    <x v="587"/>
    <d v="2017-07-01T19:24:00"/>
    <n v="2"/>
    <x v="0"/>
  </r>
  <r>
    <x v="0"/>
    <x v="588"/>
    <d v="2017-07-01T20:21:00"/>
    <n v="4"/>
    <x v="0"/>
  </r>
  <r>
    <x v="0"/>
    <x v="589"/>
    <d v="2017-07-01T20:58:00"/>
    <n v="4"/>
    <x v="1"/>
  </r>
  <r>
    <x v="1"/>
    <x v="590"/>
    <d v="2017-07-01T22:55:00"/>
    <n v="2"/>
    <x v="1"/>
  </r>
  <r>
    <x v="1"/>
    <x v="591"/>
    <d v="2017-07-01T23:49:00"/>
    <n v="5"/>
    <x v="1"/>
  </r>
  <r>
    <x v="1"/>
    <x v="90"/>
    <d v="2017-07-02T01:15:00"/>
    <n v="5"/>
    <x v="1"/>
  </r>
  <r>
    <x v="0"/>
    <x v="91"/>
    <d v="2017-07-02T02:53:00"/>
    <n v="6"/>
    <x v="2"/>
  </r>
  <r>
    <x v="0"/>
    <x v="92"/>
    <d v="2017-07-02T03:39:00"/>
    <n v="2"/>
    <x v="0"/>
  </r>
  <r>
    <x v="0"/>
    <x v="93"/>
    <d v="2017-07-02T04:06:00"/>
    <n v="1"/>
    <x v="1"/>
  </r>
  <r>
    <x v="0"/>
    <x v="94"/>
    <d v="2017-07-02T04:32:00"/>
    <n v="2"/>
    <x v="1"/>
  </r>
  <r>
    <x v="0"/>
    <x v="95"/>
    <d v="2017-07-02T05:09:00"/>
    <n v="5"/>
    <x v="2"/>
  </r>
  <r>
    <x v="0"/>
    <x v="96"/>
    <d v="2017-07-02T07:14:00"/>
    <n v="5"/>
    <x v="2"/>
  </r>
  <r>
    <x v="0"/>
    <x v="97"/>
    <d v="2017-07-02T07:27:00"/>
    <n v="3"/>
    <x v="0"/>
  </r>
  <r>
    <x v="1"/>
    <x v="99"/>
    <d v="2017-07-02T08:26:00"/>
    <n v="6"/>
    <x v="0"/>
  </r>
  <r>
    <x v="0"/>
    <x v="101"/>
    <d v="2017-07-02T10:09:00"/>
    <n v="5"/>
    <x v="1"/>
  </r>
  <r>
    <x v="0"/>
    <x v="98"/>
    <d v="2017-07-02T10:33:00"/>
    <n v="4"/>
    <x v="1"/>
  </r>
  <r>
    <x v="0"/>
    <x v="100"/>
    <d v="2017-07-02T11:03:00"/>
    <n v="3"/>
    <x v="1"/>
  </r>
  <r>
    <x v="1"/>
    <x v="40"/>
    <d v="2017-07-02T15:00:00"/>
    <n v="1"/>
    <x v="2"/>
  </r>
  <r>
    <x v="0"/>
    <x v="0"/>
    <d v="2017-07-02T15:21:00"/>
    <n v="4"/>
    <x v="0"/>
  </r>
  <r>
    <x v="0"/>
    <x v="41"/>
    <d v="2017-07-02T16:38:00"/>
    <n v="1"/>
    <x v="1"/>
  </r>
  <r>
    <x v="0"/>
    <x v="1"/>
    <d v="2017-07-02T17:51:00"/>
    <n v="4"/>
    <x v="2"/>
  </r>
  <r>
    <x v="0"/>
    <x v="3"/>
    <d v="2017-07-02T18:32:00"/>
    <n v="6"/>
    <x v="0"/>
  </r>
  <r>
    <x v="0"/>
    <x v="592"/>
    <d v="2017-07-02T18:33:00"/>
    <n v="5"/>
    <x v="0"/>
  </r>
  <r>
    <x v="0"/>
    <x v="593"/>
    <d v="2017-07-02T20:04:00"/>
    <n v="1"/>
    <x v="1"/>
  </r>
  <r>
    <x v="0"/>
    <x v="594"/>
    <d v="2017-07-02T20:11:00"/>
    <n v="4"/>
    <x v="1"/>
  </r>
  <r>
    <x v="0"/>
    <x v="595"/>
    <d v="2017-07-02T22:06:00"/>
    <n v="4"/>
    <x v="1"/>
  </r>
  <r>
    <x v="1"/>
    <x v="596"/>
    <d v="2017-07-02T23:09:00"/>
    <n v="1"/>
    <x v="1"/>
  </r>
  <r>
    <x v="1"/>
    <x v="597"/>
    <d v="2017-07-03T00:12:00"/>
    <n v="3"/>
    <x v="2"/>
  </r>
  <r>
    <x v="0"/>
    <x v="598"/>
    <d v="2017-07-03T01:57:00"/>
    <n v="4"/>
    <x v="0"/>
  </r>
  <r>
    <x v="0"/>
    <x v="599"/>
    <d v="2017-07-03T03:22:00"/>
    <n v="1"/>
    <x v="1"/>
  </r>
  <r>
    <x v="1"/>
    <x v="600"/>
    <d v="2017-07-03T04:04:00"/>
    <n v="1"/>
    <x v="1"/>
  </r>
  <r>
    <x v="1"/>
    <x v="601"/>
    <d v="2017-07-03T04:15:00"/>
    <n v="2"/>
    <x v="2"/>
  </r>
  <r>
    <x v="0"/>
    <x v="602"/>
    <d v="2017-07-03T05:53:00"/>
    <n v="6"/>
    <x v="2"/>
  </r>
  <r>
    <x v="0"/>
    <x v="603"/>
    <d v="2017-07-03T06:52:00"/>
    <n v="6"/>
    <x v="0"/>
  </r>
  <r>
    <x v="0"/>
    <x v="604"/>
    <d v="2017-07-03T07:16:00"/>
    <n v="2"/>
    <x v="0"/>
  </r>
  <r>
    <x v="0"/>
    <x v="605"/>
    <d v="2017-07-03T09:03:00"/>
    <n v="6"/>
    <x v="1"/>
  </r>
  <r>
    <x v="0"/>
    <x v="606"/>
    <d v="2017-07-03T09:55:00"/>
    <n v="1"/>
    <x v="1"/>
  </r>
  <r>
    <x v="1"/>
    <x v="607"/>
    <d v="2017-07-03T10:04:00"/>
    <n v="1"/>
    <x v="1"/>
  </r>
  <r>
    <x v="0"/>
    <x v="608"/>
    <d v="2017-07-03T15:00:00"/>
    <n v="2"/>
    <x v="2"/>
  </r>
  <r>
    <x v="0"/>
    <x v="609"/>
    <d v="2017-07-03T16:57:00"/>
    <n v="6"/>
    <x v="0"/>
  </r>
  <r>
    <x v="1"/>
    <x v="610"/>
    <d v="2017-07-03T18:19:00"/>
    <n v="4"/>
    <x v="1"/>
  </r>
  <r>
    <x v="0"/>
    <x v="611"/>
    <d v="2017-07-03T18:25:00"/>
    <n v="2"/>
    <x v="2"/>
  </r>
  <r>
    <x v="1"/>
    <x v="612"/>
    <d v="2017-07-03T18:25:00"/>
    <n v="4"/>
    <x v="2"/>
  </r>
  <r>
    <x v="0"/>
    <x v="613"/>
    <d v="2017-07-03T18:57:00"/>
    <n v="4"/>
    <x v="0"/>
  </r>
  <r>
    <x v="0"/>
    <x v="614"/>
    <d v="2017-07-03T20:11:00"/>
    <n v="2"/>
    <x v="0"/>
  </r>
  <r>
    <x v="0"/>
    <x v="615"/>
    <d v="2017-07-03T21:32:00"/>
    <n v="3"/>
    <x v="1"/>
  </r>
  <r>
    <x v="0"/>
    <x v="616"/>
    <d v="2017-07-03T23:50:00"/>
    <n v="1"/>
    <x v="1"/>
  </r>
  <r>
    <x v="1"/>
    <x v="617"/>
    <d v="2017-07-04T00:31:00"/>
    <n v="2"/>
    <x v="1"/>
  </r>
  <r>
    <x v="0"/>
    <x v="618"/>
    <d v="2017-07-04T01:26:00"/>
    <n v="5"/>
    <x v="1"/>
  </r>
  <r>
    <x v="0"/>
    <x v="619"/>
    <d v="2017-07-04T01:52:00"/>
    <n v="1"/>
    <x v="2"/>
  </r>
  <r>
    <x v="0"/>
    <x v="620"/>
    <d v="2017-07-04T03:06:00"/>
    <n v="6"/>
    <x v="0"/>
  </r>
  <r>
    <x v="0"/>
    <x v="621"/>
    <d v="2017-07-04T03:27:00"/>
    <n v="3"/>
    <x v="1"/>
  </r>
  <r>
    <x v="0"/>
    <x v="622"/>
    <d v="2017-07-04T04:07:00"/>
    <n v="2"/>
    <x v="1"/>
  </r>
  <r>
    <x v="1"/>
    <x v="623"/>
    <d v="2017-07-04T06:22:00"/>
    <n v="4"/>
    <x v="2"/>
  </r>
  <r>
    <x v="0"/>
    <x v="624"/>
    <d v="2017-07-04T08:23:00"/>
    <n v="6"/>
    <x v="2"/>
  </r>
  <r>
    <x v="0"/>
    <x v="625"/>
    <d v="2017-07-04T08:54:00"/>
    <n v="2"/>
    <x v="0"/>
  </r>
  <r>
    <x v="0"/>
    <x v="626"/>
    <d v="2017-07-04T09:57:00"/>
    <n v="5"/>
    <x v="0"/>
  </r>
  <r>
    <x v="0"/>
    <x v="627"/>
    <d v="2017-07-04T12:15:00"/>
    <n v="2"/>
    <x v="1"/>
  </r>
  <r>
    <x v="0"/>
    <x v="628"/>
    <d v="2017-07-04T12:55:00"/>
    <n v="2"/>
    <x v="1"/>
  </r>
  <r>
    <x v="0"/>
    <x v="629"/>
    <d v="2017-07-04T15:00:00"/>
    <n v="1"/>
    <x v="2"/>
  </r>
  <r>
    <x v="0"/>
    <x v="630"/>
    <d v="2017-07-04T15:01:00"/>
    <n v="4"/>
    <x v="1"/>
  </r>
  <r>
    <x v="0"/>
    <x v="631"/>
    <d v="2017-07-04T15:38:00"/>
    <n v="6"/>
    <x v="0"/>
  </r>
  <r>
    <x v="0"/>
    <x v="632"/>
    <d v="2017-07-04T15:47:00"/>
    <n v="6"/>
    <x v="1"/>
  </r>
  <r>
    <x v="1"/>
    <x v="633"/>
    <d v="2017-07-04T16:14:00"/>
    <n v="4"/>
    <x v="2"/>
  </r>
  <r>
    <x v="1"/>
    <x v="634"/>
    <d v="2017-07-04T17:54:00"/>
    <n v="2"/>
    <x v="2"/>
  </r>
  <r>
    <x v="0"/>
    <x v="635"/>
    <d v="2017-07-04T19:26:00"/>
    <n v="4"/>
    <x v="0"/>
  </r>
  <r>
    <x v="0"/>
    <x v="636"/>
    <d v="2017-07-04T19:50:00"/>
    <n v="3"/>
    <x v="0"/>
  </r>
  <r>
    <x v="0"/>
    <x v="637"/>
    <d v="2017-07-04T20:50:00"/>
    <n v="2"/>
    <x v="1"/>
  </r>
  <r>
    <x v="0"/>
    <x v="638"/>
    <d v="2017-07-04T22:53:00"/>
    <n v="6"/>
    <x v="1"/>
  </r>
  <r>
    <x v="0"/>
    <x v="639"/>
    <d v="2017-07-05T00:32:00"/>
    <n v="2"/>
    <x v="1"/>
  </r>
  <r>
    <x v="0"/>
    <x v="640"/>
    <d v="2017-07-05T00:35:00"/>
    <n v="2"/>
    <x v="1"/>
  </r>
  <r>
    <x v="1"/>
    <x v="641"/>
    <d v="2017-07-05T02:14:00"/>
    <n v="4"/>
    <x v="2"/>
  </r>
  <r>
    <x v="0"/>
    <x v="642"/>
    <d v="2017-07-05T04:33:00"/>
    <n v="1"/>
    <x v="0"/>
  </r>
  <r>
    <x v="0"/>
    <x v="643"/>
    <d v="2017-07-05T06:12:00"/>
    <n v="4"/>
    <x v="1"/>
  </r>
  <r>
    <x v="0"/>
    <x v="644"/>
    <d v="2017-07-05T08:33:00"/>
    <n v="3"/>
    <x v="1"/>
  </r>
  <r>
    <x v="1"/>
    <x v="645"/>
    <d v="2017-07-05T09:52:00"/>
    <n v="1"/>
    <x v="2"/>
  </r>
  <r>
    <x v="0"/>
    <x v="646"/>
    <d v="2017-07-05T11:57:00"/>
    <n v="6"/>
    <x v="2"/>
  </r>
  <r>
    <x v="1"/>
    <x v="647"/>
    <d v="2017-07-05T13:52:00"/>
    <n v="2"/>
    <x v="0"/>
  </r>
  <r>
    <x v="0"/>
    <x v="648"/>
    <d v="2017-07-05T14:18:00"/>
    <n v="1"/>
    <x v="0"/>
  </r>
  <r>
    <x v="0"/>
    <x v="649"/>
    <d v="2017-07-05T15:00:00"/>
    <n v="4"/>
    <x v="2"/>
  </r>
  <r>
    <x v="1"/>
    <x v="650"/>
    <d v="2017-07-05T15:59:00"/>
    <n v="3"/>
    <x v="1"/>
  </r>
  <r>
    <x v="1"/>
    <x v="651"/>
    <d v="2017-07-05T16:37:00"/>
    <n v="5"/>
    <x v="1"/>
  </r>
  <r>
    <x v="0"/>
    <x v="652"/>
    <d v="2017-07-05T17:02:00"/>
    <n v="4"/>
    <x v="0"/>
  </r>
  <r>
    <x v="0"/>
    <x v="653"/>
    <d v="2017-07-05T17:20:00"/>
    <n v="4"/>
    <x v="1"/>
  </r>
  <r>
    <x v="1"/>
    <x v="654"/>
    <d v="2017-07-05T17:21:00"/>
    <n v="1"/>
    <x v="1"/>
  </r>
  <r>
    <x v="1"/>
    <x v="655"/>
    <d v="2017-07-05T17:40:00"/>
    <n v="6"/>
    <x v="2"/>
  </r>
  <r>
    <x v="1"/>
    <x v="656"/>
    <d v="2017-07-05T19:52:00"/>
    <n v="2"/>
    <x v="2"/>
  </r>
  <r>
    <x v="1"/>
    <x v="657"/>
    <d v="2017-07-05T21:42:00"/>
    <n v="1"/>
    <x v="0"/>
  </r>
  <r>
    <x v="1"/>
    <x v="658"/>
    <d v="2017-07-05T22:27:00"/>
    <n v="1"/>
    <x v="0"/>
  </r>
  <r>
    <x v="0"/>
    <x v="659"/>
    <d v="2017-07-06T00:50:00"/>
    <n v="5"/>
    <x v="1"/>
  </r>
  <r>
    <x v="0"/>
    <x v="660"/>
    <d v="2017-07-06T01:12:00"/>
    <n v="1"/>
    <x v="1"/>
  </r>
  <r>
    <x v="0"/>
    <x v="661"/>
    <d v="2017-07-06T02:05:00"/>
    <n v="4"/>
    <x v="1"/>
  </r>
  <r>
    <x v="1"/>
    <x v="662"/>
    <d v="2017-07-06T02:09:00"/>
    <n v="2"/>
    <x v="1"/>
  </r>
  <r>
    <x v="0"/>
    <x v="663"/>
    <d v="2017-07-06T02:43:00"/>
    <n v="6"/>
    <x v="2"/>
  </r>
  <r>
    <x v="0"/>
    <x v="664"/>
    <d v="2017-07-06T03:54:00"/>
    <n v="5"/>
    <x v="0"/>
  </r>
  <r>
    <x v="0"/>
    <x v="665"/>
    <d v="2017-07-06T05:41:00"/>
    <n v="6"/>
    <x v="1"/>
  </r>
  <r>
    <x v="1"/>
    <x v="666"/>
    <d v="2017-07-06T05:42:00"/>
    <n v="2"/>
    <x v="1"/>
  </r>
  <r>
    <x v="1"/>
    <x v="667"/>
    <d v="2017-07-06T07:52:00"/>
    <n v="2"/>
    <x v="2"/>
  </r>
  <r>
    <x v="0"/>
    <x v="668"/>
    <d v="2017-07-06T08:24:00"/>
    <n v="3"/>
    <x v="2"/>
  </r>
  <r>
    <x v="0"/>
    <x v="669"/>
    <d v="2017-07-06T09:37:00"/>
    <n v="6"/>
    <x v="0"/>
  </r>
  <r>
    <x v="0"/>
    <x v="670"/>
    <d v="2017-07-06T11:17:00"/>
    <n v="3"/>
    <x v="0"/>
  </r>
  <r>
    <x v="0"/>
    <x v="671"/>
    <d v="2017-07-06T13:26:00"/>
    <n v="6"/>
    <x v="1"/>
  </r>
  <r>
    <x v="1"/>
    <x v="672"/>
    <d v="2017-07-06T14:52:00"/>
    <n v="3"/>
    <x v="1"/>
  </r>
  <r>
    <x v="1"/>
    <x v="673"/>
    <d v="2017-07-06T15:00:00"/>
    <n v="3"/>
    <x v="2"/>
  </r>
  <r>
    <x v="0"/>
    <x v="674"/>
    <d v="2017-07-06T15:54:00"/>
    <n v="5"/>
    <x v="1"/>
  </r>
  <r>
    <x v="0"/>
    <x v="675"/>
    <d v="2017-07-06T17:06:00"/>
    <n v="5"/>
    <x v="0"/>
  </r>
  <r>
    <x v="1"/>
    <x v="676"/>
    <d v="2017-07-06T17:37:00"/>
    <n v="6"/>
    <x v="1"/>
  </r>
  <r>
    <x v="1"/>
    <x v="677"/>
    <d v="2017-07-06T19:40:00"/>
    <n v="2"/>
    <x v="2"/>
  </r>
  <r>
    <x v="1"/>
    <x v="678"/>
    <d v="2017-07-06T21:42:00"/>
    <n v="2"/>
    <x v="2"/>
  </r>
  <r>
    <x v="0"/>
    <x v="679"/>
    <d v="2017-07-06T22:46:00"/>
    <n v="4"/>
    <x v="0"/>
  </r>
  <r>
    <x v="0"/>
    <x v="680"/>
    <d v="2017-07-06T22:58:00"/>
    <n v="3"/>
    <x v="0"/>
  </r>
  <r>
    <x v="0"/>
    <x v="681"/>
    <d v="2017-07-06T23:12:00"/>
    <n v="2"/>
    <x v="1"/>
  </r>
  <r>
    <x v="0"/>
    <x v="682"/>
    <d v="2017-07-07T01:22:00"/>
    <n v="2"/>
    <x v="1"/>
  </r>
  <r>
    <x v="1"/>
    <x v="683"/>
    <d v="2017-07-07T02:25:00"/>
    <n v="1"/>
    <x v="1"/>
  </r>
  <r>
    <x v="1"/>
    <x v="684"/>
    <d v="2017-07-07T04:46:00"/>
    <n v="5"/>
    <x v="1"/>
  </r>
  <r>
    <x v="0"/>
    <x v="685"/>
    <d v="2017-07-07T05:23:00"/>
    <n v="6"/>
    <x v="2"/>
  </r>
  <r>
    <x v="0"/>
    <x v="686"/>
    <d v="2017-07-07T06:49:00"/>
    <n v="2"/>
    <x v="0"/>
  </r>
  <r>
    <x v="0"/>
    <x v="687"/>
    <d v="2017-07-07T08:03:00"/>
    <n v="3"/>
    <x v="1"/>
  </r>
  <r>
    <x v="0"/>
    <x v="688"/>
    <d v="2017-07-07T09:17:00"/>
    <n v="1"/>
    <x v="1"/>
  </r>
  <r>
    <x v="1"/>
    <x v="689"/>
    <d v="2017-07-07T10:07:00"/>
    <n v="4"/>
    <x v="2"/>
  </r>
  <r>
    <x v="1"/>
    <x v="690"/>
    <d v="2017-07-07T10:53:00"/>
    <n v="2"/>
    <x v="2"/>
  </r>
  <r>
    <x v="0"/>
    <x v="691"/>
    <d v="2017-07-07T11:41:00"/>
    <n v="4"/>
    <x v="0"/>
  </r>
  <r>
    <x v="1"/>
    <x v="692"/>
    <d v="2017-07-07T12:01:00"/>
    <n v="5"/>
    <x v="0"/>
  </r>
  <r>
    <x v="0"/>
    <x v="693"/>
    <d v="2017-07-07T13:21:00"/>
    <n v="5"/>
    <x v="1"/>
  </r>
  <r>
    <x v="1"/>
    <x v="694"/>
    <d v="2017-07-07T13:27:00"/>
    <n v="4"/>
    <x v="1"/>
  </r>
  <r>
    <x v="1"/>
    <x v="695"/>
    <d v="2017-07-07T15:00:00"/>
    <n v="6"/>
    <x v="2"/>
  </r>
  <r>
    <x v="0"/>
    <x v="696"/>
    <d v="2017-07-07T15:08:00"/>
    <n v="4"/>
    <x v="0"/>
  </r>
  <r>
    <x v="0"/>
    <x v="697"/>
    <d v="2017-07-07T15:29:00"/>
    <n v="6"/>
    <x v="1"/>
  </r>
  <r>
    <x v="1"/>
    <x v="698"/>
    <d v="2017-07-07T15:32:00"/>
    <n v="1"/>
    <x v="1"/>
  </r>
  <r>
    <x v="1"/>
    <x v="699"/>
    <d v="2017-07-07T16:51:00"/>
    <n v="3"/>
    <x v="2"/>
  </r>
  <r>
    <x v="0"/>
    <x v="700"/>
    <d v="2017-07-07T17:43:00"/>
    <n v="2"/>
    <x v="2"/>
  </r>
  <r>
    <x v="0"/>
    <x v="701"/>
    <d v="2017-07-07T19:54:00"/>
    <n v="6"/>
    <x v="0"/>
  </r>
  <r>
    <x v="0"/>
    <x v="702"/>
    <d v="2017-07-07T21:16:00"/>
    <n v="6"/>
    <x v="0"/>
  </r>
  <r>
    <x v="0"/>
    <x v="703"/>
    <d v="2017-07-07T23:33:00"/>
    <n v="4"/>
    <x v="1"/>
  </r>
  <r>
    <x v="0"/>
    <x v="704"/>
    <d v="2017-07-07T23:34:00"/>
    <n v="2"/>
    <x v="1"/>
  </r>
  <r>
    <x v="0"/>
    <x v="705"/>
    <d v="2017-07-08T01:19:00"/>
    <n v="4"/>
    <x v="1"/>
  </r>
  <r>
    <x v="0"/>
    <x v="706"/>
    <d v="2017-07-08T02:00:00"/>
    <n v="2"/>
    <x v="1"/>
  </r>
  <r>
    <x v="1"/>
    <x v="707"/>
    <d v="2017-07-08T03:34:00"/>
    <n v="1"/>
    <x v="2"/>
  </r>
  <r>
    <x v="0"/>
    <x v="708"/>
    <d v="2017-07-08T03:56:00"/>
    <n v="4"/>
    <x v="0"/>
  </r>
  <r>
    <x v="0"/>
    <x v="709"/>
    <d v="2017-07-08T05:28:00"/>
    <n v="4"/>
    <x v="1"/>
  </r>
  <r>
    <x v="0"/>
    <x v="710"/>
    <d v="2017-07-08T06:58:00"/>
    <n v="3"/>
    <x v="1"/>
  </r>
  <r>
    <x v="0"/>
    <x v="711"/>
    <d v="2017-07-08T07:48:00"/>
    <n v="5"/>
    <x v="2"/>
  </r>
  <r>
    <x v="0"/>
    <x v="712"/>
    <d v="2017-07-08T08:55:00"/>
    <n v="4"/>
    <x v="2"/>
  </r>
  <r>
    <x v="0"/>
    <x v="713"/>
    <d v="2017-07-08T09:35:00"/>
    <n v="5"/>
    <x v="0"/>
  </r>
  <r>
    <x v="0"/>
    <x v="714"/>
    <d v="2017-07-08T09:46:00"/>
    <n v="5"/>
    <x v="0"/>
  </r>
  <r>
    <x v="0"/>
    <x v="715"/>
    <d v="2017-07-08T09:51:00"/>
    <n v="3"/>
    <x v="1"/>
  </r>
  <r>
    <x v="0"/>
    <x v="716"/>
    <d v="2017-07-08T11:13:00"/>
    <n v="1"/>
    <x v="1"/>
  </r>
  <r>
    <x v="0"/>
    <x v="717"/>
    <d v="2017-07-08T11:18:00"/>
    <n v="1"/>
    <x v="1"/>
  </r>
  <r>
    <x v="0"/>
    <x v="718"/>
    <d v="2017-07-08T15:00:00"/>
    <n v="5"/>
    <x v="2"/>
  </r>
  <r>
    <x v="0"/>
    <x v="719"/>
    <d v="2017-07-08T16:07:00"/>
    <n v="2"/>
    <x v="0"/>
  </r>
  <r>
    <x v="0"/>
    <x v="720"/>
    <d v="2017-07-08T16:15:00"/>
    <n v="4"/>
    <x v="1"/>
  </r>
  <r>
    <x v="1"/>
    <x v="721"/>
    <d v="2017-07-08T17:11:00"/>
    <n v="4"/>
    <x v="2"/>
  </r>
  <r>
    <x v="0"/>
    <x v="722"/>
    <d v="2017-07-08T18:25:00"/>
    <n v="3"/>
    <x v="2"/>
  </r>
  <r>
    <x v="0"/>
    <x v="723"/>
    <d v="2017-07-08T20:24:00"/>
    <n v="6"/>
    <x v="0"/>
  </r>
  <r>
    <x v="0"/>
    <x v="724"/>
    <d v="2017-07-08T20:57:00"/>
    <n v="2"/>
    <x v="0"/>
  </r>
  <r>
    <x v="0"/>
    <x v="725"/>
    <d v="2017-07-08T22:17:00"/>
    <n v="1"/>
    <x v="1"/>
  </r>
  <r>
    <x v="0"/>
    <x v="726"/>
    <d v="2017-07-08T22:18:00"/>
    <n v="2"/>
    <x v="1"/>
  </r>
  <r>
    <x v="0"/>
    <x v="727"/>
    <d v="2017-07-08T23:13:00"/>
    <n v="1"/>
    <x v="1"/>
  </r>
  <r>
    <x v="0"/>
    <x v="728"/>
    <d v="2017-07-09T00:53:00"/>
    <n v="2"/>
    <x v="1"/>
  </r>
  <r>
    <x v="0"/>
    <x v="729"/>
    <d v="2017-07-09T02:18:00"/>
    <n v="5"/>
    <x v="2"/>
  </r>
  <r>
    <x v="0"/>
    <x v="730"/>
    <d v="2017-07-09T02:32:00"/>
    <n v="3"/>
    <x v="0"/>
  </r>
  <r>
    <x v="0"/>
    <x v="731"/>
    <d v="2017-07-09T03:15:00"/>
    <n v="1"/>
    <x v="1"/>
  </r>
  <r>
    <x v="1"/>
    <x v="732"/>
    <d v="2017-07-09T03:19:00"/>
    <n v="1"/>
    <x v="1"/>
  </r>
  <r>
    <x v="0"/>
    <x v="733"/>
    <d v="2017-07-09T05:37:00"/>
    <n v="6"/>
    <x v="2"/>
  </r>
  <r>
    <x v="1"/>
    <x v="734"/>
    <d v="2017-07-09T06:29:00"/>
    <n v="4"/>
    <x v="2"/>
  </r>
  <r>
    <x v="0"/>
    <x v="735"/>
    <d v="2017-07-09T07:29:00"/>
    <n v="1"/>
    <x v="0"/>
  </r>
  <r>
    <x v="0"/>
    <x v="736"/>
    <d v="2017-07-09T08:47:00"/>
    <n v="6"/>
    <x v="0"/>
  </r>
  <r>
    <x v="0"/>
    <x v="737"/>
    <d v="2017-07-09T11:09:00"/>
    <n v="1"/>
    <x v="1"/>
  </r>
  <r>
    <x v="0"/>
    <x v="738"/>
    <d v="2017-07-09T13:00:00"/>
    <n v="3"/>
    <x v="1"/>
  </r>
  <r>
    <x v="1"/>
    <x v="739"/>
    <d v="2017-07-09T14:37:00"/>
    <n v="6"/>
    <x v="1"/>
  </r>
  <r>
    <x v="1"/>
    <x v="740"/>
    <d v="2017-07-09T15:00:00"/>
    <n v="3"/>
    <x v="2"/>
  </r>
  <r>
    <x v="0"/>
    <x v="741"/>
    <d v="2017-07-09T15:21:00"/>
    <n v="4"/>
    <x v="0"/>
  </r>
  <r>
    <x v="1"/>
    <x v="742"/>
    <d v="2017-07-09T16:54:00"/>
    <n v="4"/>
    <x v="1"/>
  </r>
  <r>
    <x v="0"/>
    <x v="743"/>
    <d v="2017-07-09T18:21:00"/>
    <n v="6"/>
    <x v="2"/>
  </r>
  <r>
    <x v="0"/>
    <x v="744"/>
    <d v="2017-07-09T19:01:00"/>
    <n v="4"/>
    <x v="2"/>
  </r>
  <r>
    <x v="1"/>
    <x v="745"/>
    <d v="2017-07-09T20:30:00"/>
    <n v="2"/>
    <x v="0"/>
  </r>
  <r>
    <x v="1"/>
    <x v="746"/>
    <d v="2017-07-09T20:50:00"/>
    <n v="4"/>
    <x v="0"/>
  </r>
  <r>
    <x v="0"/>
    <x v="747"/>
    <d v="2017-07-09T22:35:00"/>
    <n v="5"/>
    <x v="1"/>
  </r>
  <r>
    <x v="0"/>
    <x v="748"/>
    <d v="2017-07-10T00:41:00"/>
    <n v="1"/>
    <x v="1"/>
  </r>
  <r>
    <x v="1"/>
    <x v="749"/>
    <d v="2017-07-10T02:14:00"/>
    <n v="2"/>
    <x v="1"/>
  </r>
  <r>
    <x v="1"/>
    <x v="750"/>
    <d v="2017-07-10T03:08:00"/>
    <n v="5"/>
    <x v="1"/>
  </r>
  <r>
    <x v="1"/>
    <x v="751"/>
    <d v="2017-07-10T04:49:00"/>
    <n v="3"/>
    <x v="2"/>
  </r>
  <r>
    <x v="0"/>
    <x v="752"/>
    <d v="2017-07-10T06:28:00"/>
    <n v="1"/>
    <x v="0"/>
  </r>
  <r>
    <x v="0"/>
    <x v="753"/>
    <d v="2017-07-10T08:31:00"/>
    <n v="1"/>
    <x v="1"/>
  </r>
  <r>
    <x v="1"/>
    <x v="754"/>
    <d v="2017-07-10T08:40:00"/>
    <n v="4"/>
    <x v="1"/>
  </r>
  <r>
    <x v="0"/>
    <x v="755"/>
    <d v="2017-07-10T10:34:00"/>
    <n v="2"/>
    <x v="2"/>
  </r>
  <r>
    <x v="0"/>
    <x v="756"/>
    <d v="2017-07-10T12:38:00"/>
    <n v="5"/>
    <x v="2"/>
  </r>
  <r>
    <x v="0"/>
    <x v="757"/>
    <d v="2017-07-10T13:52:00"/>
    <n v="2"/>
    <x v="0"/>
  </r>
  <r>
    <x v="1"/>
    <x v="758"/>
    <d v="2017-07-10T14:29:00"/>
    <n v="3"/>
    <x v="0"/>
  </r>
  <r>
    <x v="1"/>
    <x v="759"/>
    <d v="2017-07-10T15:00:00"/>
    <n v="2"/>
    <x v="2"/>
  </r>
  <r>
    <x v="0"/>
    <x v="760"/>
    <d v="2017-07-10T15:38:00"/>
    <n v="1"/>
    <x v="0"/>
  </r>
  <r>
    <x v="0"/>
    <x v="761"/>
    <d v="2017-07-10T16:52:00"/>
    <n v="4"/>
    <x v="1"/>
  </r>
  <r>
    <x v="1"/>
    <x v="762"/>
    <d v="2017-07-10T17:10:00"/>
    <n v="1"/>
    <x v="1"/>
  </r>
  <r>
    <x v="0"/>
    <x v="763"/>
    <d v="2017-07-10T17:17:00"/>
    <n v="3"/>
    <x v="2"/>
  </r>
  <r>
    <x v="1"/>
    <x v="764"/>
    <d v="2017-07-10T17:23:00"/>
    <n v="5"/>
    <x v="2"/>
  </r>
  <r>
    <x v="0"/>
    <x v="765"/>
    <d v="2017-07-10T18:12:00"/>
    <n v="4"/>
    <x v="0"/>
  </r>
  <r>
    <x v="1"/>
    <x v="766"/>
    <d v="2017-07-10T18:22:00"/>
    <n v="2"/>
    <x v="1"/>
  </r>
  <r>
    <x v="1"/>
    <x v="767"/>
    <d v="2017-07-10T18:47:00"/>
    <n v="5"/>
    <x v="1"/>
  </r>
  <r>
    <x v="0"/>
    <x v="768"/>
    <d v="2017-07-10T19:54:00"/>
    <n v="4"/>
    <x v="0"/>
  </r>
  <r>
    <x v="0"/>
    <x v="769"/>
    <d v="2017-07-10T20:09:00"/>
    <n v="6"/>
    <x v="1"/>
  </r>
  <r>
    <x v="0"/>
    <x v="770"/>
    <d v="2017-07-10T22:09:00"/>
    <n v="6"/>
    <x v="1"/>
  </r>
  <r>
    <x v="0"/>
    <x v="771"/>
    <d v="2017-07-11T00:15:00"/>
    <n v="4"/>
    <x v="1"/>
  </r>
  <r>
    <x v="0"/>
    <x v="772"/>
    <d v="2017-07-11T00:22:00"/>
    <n v="3"/>
    <x v="1"/>
  </r>
  <r>
    <x v="0"/>
    <x v="773"/>
    <d v="2017-07-11T01:23:00"/>
    <n v="4"/>
    <x v="2"/>
  </r>
  <r>
    <x v="0"/>
    <x v="774"/>
    <d v="2017-07-11T03:43:00"/>
    <n v="5"/>
    <x v="0"/>
  </r>
  <r>
    <x v="0"/>
    <x v="775"/>
    <d v="2017-07-11T04:02:00"/>
    <n v="6"/>
    <x v="1"/>
  </r>
  <r>
    <x v="0"/>
    <x v="776"/>
    <d v="2017-07-11T05:02:00"/>
    <n v="3"/>
    <x v="1"/>
  </r>
  <r>
    <x v="0"/>
    <x v="777"/>
    <d v="2017-07-11T07:17:00"/>
    <n v="1"/>
    <x v="2"/>
  </r>
  <r>
    <x v="0"/>
    <x v="778"/>
    <d v="2017-07-11T09:01:00"/>
    <n v="4"/>
    <x v="2"/>
  </r>
  <r>
    <x v="0"/>
    <x v="779"/>
    <d v="2017-07-11T10:18:00"/>
    <n v="6"/>
    <x v="0"/>
  </r>
  <r>
    <x v="0"/>
    <x v="780"/>
    <d v="2017-07-11T10:47:00"/>
    <n v="6"/>
    <x v="0"/>
  </r>
  <r>
    <x v="0"/>
    <x v="781"/>
    <d v="2017-07-11T11:35:00"/>
    <n v="1"/>
    <x v="1"/>
  </r>
  <r>
    <x v="1"/>
    <x v="782"/>
    <d v="2017-07-11T12:17:00"/>
    <n v="4"/>
    <x v="1"/>
  </r>
  <r>
    <x v="1"/>
    <x v="783"/>
    <d v="2017-07-11T13:34:00"/>
    <n v="5"/>
    <x v="1"/>
  </r>
  <r>
    <x v="1"/>
    <x v="784"/>
    <d v="2017-07-11T15:00:00"/>
    <n v="6"/>
    <x v="2"/>
  </r>
  <r>
    <x v="0"/>
    <x v="785"/>
    <d v="2017-07-11T15:26:00"/>
    <n v="1"/>
    <x v="0"/>
  </r>
  <r>
    <x v="1"/>
    <x v="786"/>
    <d v="2017-07-11T16:50:00"/>
    <n v="6"/>
    <x v="1"/>
  </r>
  <r>
    <x v="1"/>
    <x v="787"/>
    <d v="2017-07-11T19:06:00"/>
    <n v="3"/>
    <x v="2"/>
  </r>
  <r>
    <x v="1"/>
    <x v="788"/>
    <d v="2017-07-11T19:37:00"/>
    <n v="6"/>
    <x v="2"/>
  </r>
  <r>
    <x v="0"/>
    <x v="789"/>
    <d v="2017-07-11T20:32:00"/>
    <n v="4"/>
    <x v="0"/>
  </r>
  <r>
    <x v="0"/>
    <x v="790"/>
    <d v="2017-07-11T20:36:00"/>
    <n v="5"/>
    <x v="0"/>
  </r>
  <r>
    <x v="0"/>
    <x v="791"/>
    <d v="2017-07-11T20:45:00"/>
    <n v="6"/>
    <x v="1"/>
  </r>
  <r>
    <x v="0"/>
    <x v="792"/>
    <d v="2017-07-11T22:38:00"/>
    <n v="4"/>
    <x v="1"/>
  </r>
  <r>
    <x v="0"/>
    <x v="793"/>
    <d v="2017-07-12T00:05:00"/>
    <n v="1"/>
    <x v="1"/>
  </r>
  <r>
    <x v="1"/>
    <x v="794"/>
    <d v="2017-07-12T00:20:00"/>
    <n v="2"/>
    <x v="1"/>
  </r>
  <r>
    <x v="0"/>
    <x v="795"/>
    <d v="2017-07-12T02:35:00"/>
    <n v="2"/>
    <x v="2"/>
  </r>
  <r>
    <x v="0"/>
    <x v="90"/>
    <d v="2017-07-12T03:14:00"/>
    <n v="3"/>
    <x v="0"/>
  </r>
  <r>
    <x v="0"/>
    <x v="91"/>
    <d v="2017-07-12T03:28:00"/>
    <n v="3"/>
    <x v="1"/>
  </r>
  <r>
    <x v="0"/>
    <x v="92"/>
    <d v="2017-07-12T05:00:00"/>
    <n v="3"/>
    <x v="1"/>
  </r>
  <r>
    <x v="0"/>
    <x v="93"/>
    <d v="2017-07-12T07:02:00"/>
    <n v="5"/>
    <x v="2"/>
  </r>
  <r>
    <x v="0"/>
    <x v="94"/>
    <d v="2017-07-12T07:24:00"/>
    <n v="4"/>
    <x v="2"/>
  </r>
  <r>
    <x v="0"/>
    <x v="95"/>
    <d v="2017-07-12T09:32:00"/>
    <n v="6"/>
    <x v="0"/>
  </r>
  <r>
    <x v="0"/>
    <x v="96"/>
    <d v="2017-07-12T11:43:00"/>
    <n v="3"/>
    <x v="0"/>
  </r>
  <r>
    <x v="1"/>
    <x v="97"/>
    <d v="2017-07-12T14:02:00"/>
    <n v="4"/>
    <x v="1"/>
  </r>
  <r>
    <x v="0"/>
    <x v="98"/>
    <d v="2017-07-12T15:00:00"/>
    <n v="3"/>
    <x v="2"/>
  </r>
  <r>
    <x v="1"/>
    <x v="99"/>
    <d v="2017-07-12T15:11:00"/>
    <n v="2"/>
    <x v="1"/>
  </r>
  <r>
    <x v="0"/>
    <x v="100"/>
    <d v="2017-07-12T15:33:00"/>
    <n v="1"/>
    <x v="0"/>
  </r>
  <r>
    <x v="1"/>
    <x v="40"/>
    <d v="2017-07-12T16:18:00"/>
    <n v="4"/>
    <x v="1"/>
  </r>
  <r>
    <x v="1"/>
    <x v="0"/>
    <d v="2017-07-12T16:26:00"/>
    <n v="6"/>
    <x v="2"/>
  </r>
  <r>
    <x v="0"/>
    <x v="41"/>
    <d v="2017-07-12T16:37:00"/>
    <n v="2"/>
    <x v="2"/>
  </r>
  <r>
    <x v="1"/>
    <x v="101"/>
    <d v="2017-07-12T16:55:00"/>
    <n v="3"/>
    <x v="1"/>
  </r>
  <r>
    <x v="0"/>
    <x v="1"/>
    <d v="2017-07-12T17:10:00"/>
    <n v="1"/>
    <x v="0"/>
  </r>
  <r>
    <x v="1"/>
    <x v="2"/>
    <d v="2017-07-12T17:38:00"/>
    <n v="5"/>
    <x v="0"/>
  </r>
  <r>
    <x v="0"/>
    <x v="3"/>
    <d v="2017-07-12T19:28:00"/>
    <n v="5"/>
    <x v="1"/>
  </r>
  <r>
    <x v="0"/>
    <x v="4"/>
    <d v="2017-07-12T19:52:00"/>
    <n v="2"/>
    <x v="1"/>
  </r>
  <r>
    <x v="0"/>
    <x v="5"/>
    <d v="2017-07-12T21:03:00"/>
    <n v="6"/>
    <x v="1"/>
  </r>
  <r>
    <x v="1"/>
    <x v="6"/>
    <d v="2017-07-12T22:52:00"/>
    <n v="6"/>
    <x v="1"/>
  </r>
  <r>
    <x v="0"/>
    <x v="7"/>
    <d v="2017-07-13T00:42:00"/>
    <n v="3"/>
    <x v="2"/>
  </r>
  <r>
    <x v="0"/>
    <x v="8"/>
    <d v="2017-07-13T02:28:00"/>
    <n v="2"/>
    <x v="0"/>
  </r>
  <r>
    <x v="0"/>
    <x v="9"/>
    <d v="2017-07-13T04:10:00"/>
    <n v="2"/>
    <x v="1"/>
  </r>
  <r>
    <x v="1"/>
    <x v="10"/>
    <d v="2017-07-13T05:54:00"/>
    <n v="6"/>
    <x v="1"/>
  </r>
  <r>
    <x v="0"/>
    <x v="11"/>
    <d v="2017-07-13T08:05:00"/>
    <n v="3"/>
    <x v="2"/>
  </r>
  <r>
    <x v="1"/>
    <x v="12"/>
    <d v="2017-07-13T08:57:00"/>
    <n v="1"/>
    <x v="2"/>
  </r>
  <r>
    <x v="0"/>
    <x v="13"/>
    <d v="2017-07-13T09:20:00"/>
    <n v="4"/>
    <x v="0"/>
  </r>
  <r>
    <x v="0"/>
    <x v="14"/>
    <d v="2017-07-13T10:44:00"/>
    <n v="5"/>
    <x v="0"/>
  </r>
  <r>
    <x v="0"/>
    <x v="15"/>
    <d v="2017-07-13T11:44:00"/>
    <n v="2"/>
    <x v="1"/>
  </r>
  <r>
    <x v="0"/>
    <x v="16"/>
    <d v="2017-07-13T13:07:00"/>
    <n v="6"/>
    <x v="1"/>
  </r>
  <r>
    <x v="0"/>
    <x v="17"/>
    <d v="2017-07-13T14:10:00"/>
    <n v="2"/>
    <x v="1"/>
  </r>
  <r>
    <x v="0"/>
    <x v="18"/>
    <d v="2017-07-13T15:00:00"/>
    <n v="5"/>
    <x v="2"/>
  </r>
  <r>
    <x v="0"/>
    <x v="19"/>
    <d v="2017-07-13T16:54:00"/>
    <n v="3"/>
    <x v="0"/>
  </r>
  <r>
    <x v="1"/>
    <x v="21"/>
    <d v="2017-07-13T18:55:00"/>
    <n v="2"/>
    <x v="1"/>
  </r>
  <r>
    <x v="0"/>
    <x v="20"/>
    <d v="2017-07-13T21:18:00"/>
    <n v="2"/>
    <x v="2"/>
  </r>
  <r>
    <x v="0"/>
    <x v="22"/>
    <d v="2017-07-13T22:34:00"/>
    <n v="4"/>
    <x v="2"/>
  </r>
  <r>
    <x v="1"/>
    <x v="23"/>
    <d v="2017-07-13T22:50:00"/>
    <n v="5"/>
    <x v="0"/>
  </r>
  <r>
    <x v="0"/>
    <x v="24"/>
    <d v="2017-07-14T00:06:00"/>
    <n v="1"/>
    <x v="0"/>
  </r>
  <r>
    <x v="0"/>
    <x v="25"/>
    <d v="2017-07-14T00:59:00"/>
    <n v="1"/>
    <x v="1"/>
  </r>
  <r>
    <x v="0"/>
    <x v="26"/>
    <d v="2017-07-14T02:53:00"/>
    <n v="1"/>
    <x v="1"/>
  </r>
  <r>
    <x v="0"/>
    <x v="27"/>
    <d v="2017-07-14T02:55:00"/>
    <n v="6"/>
    <x v="1"/>
  </r>
  <r>
    <x v="1"/>
    <x v="28"/>
    <d v="2017-07-14T03:23:00"/>
    <n v="2"/>
    <x v="1"/>
  </r>
  <r>
    <x v="1"/>
    <x v="29"/>
    <d v="2017-07-14T04:16:00"/>
    <n v="2"/>
    <x v="2"/>
  </r>
  <r>
    <x v="0"/>
    <x v="30"/>
    <d v="2017-07-14T05:47:00"/>
    <n v="4"/>
    <x v="0"/>
  </r>
  <r>
    <x v="1"/>
    <x v="32"/>
    <d v="2017-07-14T10:00:00"/>
    <n v="4"/>
    <x v="1"/>
  </r>
  <r>
    <x v="1"/>
    <x v="33"/>
    <d v="2017-07-14T10:38:00"/>
    <n v="3"/>
    <x v="2"/>
  </r>
  <r>
    <x v="0"/>
    <x v="34"/>
    <d v="2017-07-14T10:43:00"/>
    <n v="6"/>
    <x v="2"/>
  </r>
  <r>
    <x v="0"/>
    <x v="796"/>
    <d v="2017-07-14T12:06:00"/>
    <n v="6"/>
    <x v="0"/>
  </r>
  <r>
    <x v="1"/>
    <x v="30"/>
    <d v="2017-07-14T14:40:00"/>
    <n v="1"/>
    <x v="1"/>
  </r>
  <r>
    <x v="0"/>
    <x v="33"/>
    <d v="2017-07-14T15:00:00"/>
    <n v="2"/>
    <x v="2"/>
  </r>
  <r>
    <x v="0"/>
    <x v="31"/>
    <d v="2017-07-14T15:08:00"/>
    <n v="2"/>
    <x v="1"/>
  </r>
  <r>
    <x v="1"/>
    <x v="34"/>
    <d v="2017-07-14T16:08:00"/>
    <n v="5"/>
    <x v="0"/>
  </r>
  <r>
    <x v="1"/>
    <x v="797"/>
    <d v="2017-07-14T17:36:00"/>
    <n v="5"/>
    <x v="1"/>
  </r>
  <r>
    <x v="0"/>
    <x v="798"/>
    <d v="2017-07-14T18:48:00"/>
    <n v="2"/>
    <x v="2"/>
  </r>
  <r>
    <x v="0"/>
    <x v="799"/>
    <d v="2017-07-14T19:47:00"/>
    <n v="1"/>
    <x v="2"/>
  </r>
  <r>
    <x v="0"/>
    <x v="800"/>
    <d v="2017-07-14T20:18:00"/>
    <n v="2"/>
    <x v="0"/>
  </r>
  <r>
    <x v="0"/>
    <x v="40"/>
    <d v="2017-07-14T21:18:00"/>
    <n v="6"/>
    <x v="0"/>
  </r>
  <r>
    <x v="0"/>
    <x v="41"/>
    <d v="2017-07-14T23:34:00"/>
    <n v="3"/>
    <x v="1"/>
  </r>
  <r>
    <x v="0"/>
    <x v="2"/>
    <d v="2017-07-15T03:49:00"/>
    <n v="4"/>
    <x v="1"/>
  </r>
  <r>
    <x v="0"/>
    <x v="4"/>
    <d v="2017-07-15T06:31:00"/>
    <n v="3"/>
    <x v="0"/>
  </r>
  <r>
    <x v="0"/>
    <x v="5"/>
    <d v="2017-07-15T06:49:00"/>
    <n v="4"/>
    <x v="1"/>
  </r>
  <r>
    <x v="0"/>
    <x v="6"/>
    <d v="2017-07-15T07:13:00"/>
    <n v="3"/>
    <x v="1"/>
  </r>
  <r>
    <x v="0"/>
    <x v="7"/>
    <d v="2017-07-15T09:16:00"/>
    <n v="5"/>
    <x v="2"/>
  </r>
  <r>
    <x v="0"/>
    <x v="8"/>
    <d v="2017-07-15T10:34:00"/>
    <n v="4"/>
    <x v="2"/>
  </r>
  <r>
    <x v="0"/>
    <x v="9"/>
    <d v="2017-07-15T11:41:00"/>
    <n v="3"/>
    <x v="0"/>
  </r>
  <r>
    <x v="0"/>
    <x v="10"/>
    <d v="2017-07-15T13:57:00"/>
    <n v="3"/>
    <x v="0"/>
  </r>
  <r>
    <x v="0"/>
    <x v="14"/>
    <d v="2017-07-15T15:00:00"/>
    <n v="4"/>
    <x v="2"/>
  </r>
  <r>
    <x v="1"/>
    <x v="15"/>
    <d v="2017-07-15T15:24:00"/>
    <n v="3"/>
    <x v="0"/>
  </r>
  <r>
    <x v="0"/>
    <x v="11"/>
    <d v="2017-07-15T16:20:00"/>
    <n v="5"/>
    <x v="1"/>
  </r>
  <r>
    <x v="1"/>
    <x v="16"/>
    <d v="2017-07-15T17:22:00"/>
    <n v="4"/>
    <x v="1"/>
  </r>
  <r>
    <x v="0"/>
    <x v="17"/>
    <d v="2017-07-15T17:27:00"/>
    <n v="3"/>
    <x v="2"/>
  </r>
  <r>
    <x v="0"/>
    <x v="12"/>
    <d v="2017-07-15T17:29:00"/>
    <n v="6"/>
    <x v="1"/>
  </r>
  <r>
    <x v="1"/>
    <x v="18"/>
    <d v="2017-07-15T18:26:00"/>
    <n v="4"/>
    <x v="2"/>
  </r>
  <r>
    <x v="1"/>
    <x v="13"/>
    <d v="2017-07-15T19:13:00"/>
    <n v="5"/>
    <x v="1"/>
  </r>
  <r>
    <x v="0"/>
    <x v="19"/>
    <d v="2017-07-15T20:17:00"/>
    <n v="4"/>
    <x v="0"/>
  </r>
  <r>
    <x v="0"/>
    <x v="21"/>
    <d v="2017-07-15T20:18:00"/>
    <n v="5"/>
    <x v="0"/>
  </r>
  <r>
    <x v="1"/>
    <x v="20"/>
    <d v="2017-07-15T20:26:00"/>
    <n v="4"/>
    <x v="1"/>
  </r>
  <r>
    <x v="0"/>
    <x v="22"/>
    <d v="2017-07-15T21:11:00"/>
    <n v="5"/>
    <x v="1"/>
  </r>
  <r>
    <x v="0"/>
    <x v="23"/>
    <d v="2017-07-15T21:11:00"/>
    <n v="3"/>
    <x v="1"/>
  </r>
  <r>
    <x v="1"/>
    <x v="24"/>
    <d v="2017-07-15T21:33:00"/>
    <n v="4"/>
    <x v="1"/>
  </r>
  <r>
    <x v="0"/>
    <x v="25"/>
    <d v="2017-07-15T23:20:00"/>
    <n v="3"/>
    <x v="2"/>
  </r>
  <r>
    <x v="0"/>
    <x v="26"/>
    <d v="2017-07-16T00:30:00"/>
    <n v="2"/>
    <x v="0"/>
  </r>
  <r>
    <x v="1"/>
    <x v="27"/>
    <d v="2017-07-16T01:51:00"/>
    <n v="3"/>
    <x v="1"/>
  </r>
  <r>
    <x v="1"/>
    <x v="801"/>
    <d v="2017-07-16T03:16:00"/>
    <n v="5"/>
    <x v="1"/>
  </r>
  <r>
    <x v="0"/>
    <x v="31"/>
    <d v="2017-07-16T08:28:00"/>
    <n v="4"/>
    <x v="0"/>
  </r>
  <r>
    <x v="0"/>
    <x v="33"/>
    <d v="2017-07-16T11:17:00"/>
    <n v="1"/>
    <x v="1"/>
  </r>
  <r>
    <x v="0"/>
    <x v="34"/>
    <d v="2017-07-16T11:27:00"/>
    <n v="1"/>
    <x v="1"/>
  </r>
  <r>
    <x v="0"/>
    <x v="802"/>
    <d v="2017-07-16T13:25:00"/>
    <n v="6"/>
    <x v="1"/>
  </r>
  <r>
    <x v="0"/>
    <x v="29"/>
    <d v="2017-07-16T15:00:00"/>
    <n v="1"/>
    <x v="2"/>
  </r>
  <r>
    <x v="0"/>
    <x v="31"/>
    <d v="2017-07-16T17:44:00"/>
    <n v="1"/>
    <x v="1"/>
  </r>
  <r>
    <x v="0"/>
    <x v="803"/>
    <d v="2017-07-16T21:23:00"/>
    <n v="6"/>
    <x v="0"/>
  </r>
  <r>
    <x v="0"/>
    <x v="804"/>
    <d v="2017-07-16T21:31:00"/>
    <n v="6"/>
    <x v="0"/>
  </r>
  <r>
    <x v="0"/>
    <x v="805"/>
    <d v="2017-07-16T22:28:00"/>
    <n v="2"/>
    <x v="1"/>
  </r>
  <r>
    <x v="1"/>
    <x v="806"/>
    <d v="2017-07-17T00:13:00"/>
    <n v="3"/>
    <x v="1"/>
  </r>
  <r>
    <x v="0"/>
    <x v="807"/>
    <d v="2017-07-17T01:50:00"/>
    <n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1" cacheId="8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10" firstHeaderRow="1" firstDataRow="1" firstDataCol="1"/>
  <pivotFields count="4">
    <pivotField showAll="0"/>
    <pivotField numFmtId="22" showAll="0"/>
    <pivotField axis="axisRow" showAll="0">
      <items count="7">
        <item x="0"/>
        <item x="1"/>
        <item x="3"/>
        <item x="4"/>
        <item x="2"/>
        <item x="5"/>
        <item t="default"/>
      </items>
    </pivotField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Licznik z odp" fld="3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4" cacheId="13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812" firstHeaderRow="1" firstDataRow="1" firstDataCol="1" rowPageCount="1" colPageCount="1"/>
  <pivotFields count="5">
    <pivotField axis="axisPage" dataField="1" showAll="0">
      <items count="3">
        <item x="0"/>
        <item x="1"/>
        <item t="default"/>
      </items>
    </pivotField>
    <pivotField axis="axisRow" showAll="0">
      <items count="809">
        <item x="477"/>
        <item x="682"/>
        <item x="278"/>
        <item x="649"/>
        <item x="653"/>
        <item x="304"/>
        <item x="452"/>
        <item x="310"/>
        <item x="158"/>
        <item x="674"/>
        <item x="524"/>
        <item x="320"/>
        <item x="222"/>
        <item x="609"/>
        <item x="289"/>
        <item x="761"/>
        <item x="54"/>
        <item x="200"/>
        <item x="798"/>
        <item x="671"/>
        <item x="176"/>
        <item x="574"/>
        <item x="697"/>
        <item x="290"/>
        <item x="805"/>
        <item x="538"/>
        <item x="577"/>
        <item x="260"/>
        <item x="379"/>
        <item x="131"/>
        <item x="143"/>
        <item x="30"/>
        <item x="22"/>
        <item x="47"/>
        <item x="365"/>
        <item x="770"/>
        <item x="179"/>
        <item x="236"/>
        <item x="253"/>
        <item x="413"/>
        <item x="763"/>
        <item x="279"/>
        <item x="406"/>
        <item x="692"/>
        <item x="596"/>
        <item x="412"/>
        <item x="360"/>
        <item x="730"/>
        <item x="227"/>
        <item x="628"/>
        <item x="765"/>
        <item x="1"/>
        <item x="124"/>
        <item x="690"/>
        <item x="83"/>
        <item x="607"/>
        <item x="63"/>
        <item x="229"/>
        <item x="753"/>
        <item x="683"/>
        <item x="306"/>
        <item x="138"/>
        <item x="620"/>
        <item x="716"/>
        <item x="252"/>
        <item x="601"/>
        <item x="353"/>
        <item x="427"/>
        <item x="415"/>
        <item x="388"/>
        <item x="666"/>
        <item x="572"/>
        <item x="148"/>
        <item x="51"/>
        <item x="621"/>
        <item x="698"/>
        <item x="605"/>
        <item x="488"/>
        <item x="366"/>
        <item x="48"/>
        <item x="707"/>
        <item x="28"/>
        <item x="796"/>
        <item x="801"/>
        <item x="802"/>
        <item x="516"/>
        <item x="711"/>
        <item x="556"/>
        <item x="440"/>
        <item x="189"/>
        <item x="146"/>
        <item x="247"/>
        <item x="361"/>
        <item x="135"/>
        <item x="220"/>
        <item x="86"/>
        <item x="331"/>
        <item x="724"/>
        <item x="114"/>
        <item x="750"/>
        <item x="187"/>
        <item x="542"/>
        <item x="496"/>
        <item x="351"/>
        <item x="316"/>
        <item x="256"/>
        <item x="681"/>
        <item x="7"/>
        <item x="258"/>
        <item x="129"/>
        <item x="392"/>
        <item x="703"/>
        <item x="578"/>
        <item x="480"/>
        <item x="758"/>
        <item x="444"/>
        <item x="267"/>
        <item x="29"/>
        <item x="447"/>
        <item x="234"/>
        <item x="245"/>
        <item x="342"/>
        <item x="668"/>
        <item x="616"/>
        <item x="615"/>
        <item x="172"/>
        <item x="328"/>
        <item x="468"/>
        <item x="523"/>
        <item x="286"/>
        <item x="645"/>
        <item x="699"/>
        <item x="461"/>
        <item x="752"/>
        <item x="35"/>
        <item x="737"/>
        <item x="285"/>
        <item x="584"/>
        <item x="383"/>
        <item x="296"/>
        <item x="748"/>
        <item x="495"/>
        <item x="142"/>
        <item x="27"/>
        <item x="708"/>
        <item x="197"/>
        <item x="170"/>
        <item x="338"/>
        <item x="457"/>
        <item x="774"/>
        <item x="221"/>
        <item x="587"/>
        <item x="537"/>
        <item x="39"/>
        <item x="436"/>
        <item x="2"/>
        <item x="298"/>
        <item x="403"/>
        <item x="522"/>
        <item x="49"/>
        <item x="672"/>
        <item x="237"/>
        <item x="352"/>
        <item x="598"/>
        <item x="101"/>
        <item x="777"/>
        <item x="112"/>
        <item x="510"/>
        <item x="667"/>
        <item x="31"/>
        <item x="548"/>
        <item x="530"/>
        <item x="369"/>
        <item x="764"/>
        <item x="219"/>
        <item x="503"/>
        <item x="43"/>
        <item x="728"/>
        <item x="287"/>
        <item x="259"/>
        <item x="79"/>
        <item x="759"/>
        <item x="140"/>
        <item x="263"/>
        <item x="349"/>
        <item x="213"/>
        <item x="209"/>
        <item x="249"/>
        <item x="121"/>
        <item x="429"/>
        <item x="8"/>
        <item x="161"/>
        <item x="482"/>
        <item x="393"/>
        <item x="362"/>
        <item x="742"/>
        <item x="149"/>
        <item x="120"/>
        <item x="611"/>
        <item x="40"/>
        <item x="299"/>
        <item x="199"/>
        <item x="719"/>
        <item x="235"/>
        <item x="400"/>
        <item x="458"/>
        <item x="210"/>
        <item x="173"/>
        <item x="273"/>
        <item x="746"/>
        <item x="551"/>
        <item x="318"/>
        <item x="734"/>
        <item x="13"/>
        <item x="293"/>
        <item x="571"/>
        <item x="46"/>
        <item x="483"/>
        <item x="3"/>
        <item x="778"/>
        <item x="680"/>
        <item x="32"/>
        <item x="543"/>
        <item x="541"/>
        <item x="72"/>
        <item x="65"/>
        <item x="308"/>
        <item x="303"/>
        <item x="423"/>
        <item x="521"/>
        <item x="627"/>
        <item x="786"/>
        <item x="582"/>
        <item x="686"/>
        <item x="93"/>
        <item x="581"/>
        <item x="580"/>
        <item x="350"/>
        <item x="625"/>
        <item x="232"/>
        <item x="198"/>
        <item x="226"/>
        <item x="242"/>
        <item x="473"/>
        <item x="321"/>
        <item x="517"/>
        <item x="346"/>
        <item x="59"/>
        <item x="262"/>
        <item x="376"/>
        <item x="600"/>
        <item x="526"/>
        <item x="751"/>
        <item x="565"/>
        <item x="84"/>
        <item x="795"/>
        <item x="196"/>
        <item x="618"/>
        <item x="506"/>
        <item x="105"/>
        <item x="554"/>
        <item x="634"/>
        <item x="570"/>
        <item x="449"/>
        <item x="23"/>
        <item x="426"/>
        <item x="324"/>
        <item x="266"/>
        <item x="623"/>
        <item x="498"/>
        <item x="508"/>
        <item x="729"/>
        <item x="397"/>
        <item x="71"/>
        <item x="414"/>
        <item x="443"/>
        <item x="58"/>
        <item x="779"/>
        <item x="64"/>
        <item x="163"/>
        <item x="250"/>
        <item x="454"/>
        <item x="212"/>
        <item x="323"/>
        <item x="60"/>
        <item x="373"/>
        <item x="206"/>
        <item x="42"/>
        <item x="91"/>
        <item x="312"/>
        <item x="455"/>
        <item x="790"/>
        <item x="437"/>
        <item x="150"/>
        <item x="606"/>
        <item x="714"/>
        <item x="435"/>
        <item x="157"/>
        <item x="359"/>
        <item x="224"/>
        <item x="238"/>
        <item x="162"/>
        <item x="564"/>
        <item x="116"/>
        <item x="56"/>
        <item x="20"/>
        <item x="409"/>
        <item x="614"/>
        <item x="183"/>
        <item x="448"/>
        <item x="188"/>
        <item x="421"/>
        <item x="382"/>
        <item x="559"/>
        <item x="333"/>
        <item x="218"/>
        <item x="650"/>
        <item x="230"/>
        <item x="478"/>
        <item x="470"/>
        <item x="281"/>
        <item x="77"/>
        <item x="407"/>
        <item x="95"/>
        <item x="330"/>
        <item x="450"/>
        <item x="432"/>
        <item x="756"/>
        <item x="511"/>
        <item x="67"/>
        <item x="153"/>
        <item x="599"/>
        <item x="641"/>
        <item x="769"/>
        <item x="339"/>
        <item x="119"/>
        <item x="504"/>
        <item x="87"/>
        <item x="561"/>
        <item x="181"/>
        <item x="123"/>
        <item x="386"/>
        <item x="356"/>
        <item x="453"/>
        <item x="45"/>
        <item x="82"/>
        <item x="301"/>
        <item x="169"/>
        <item x="24"/>
        <item x="709"/>
        <item x="518"/>
        <item x="239"/>
        <item x="5"/>
        <item x="204"/>
        <item x="122"/>
        <item x="228"/>
        <item x="486"/>
        <item x="550"/>
        <item x="675"/>
        <item x="569"/>
        <item x="783"/>
        <item x="608"/>
        <item x="631"/>
        <item x="789"/>
        <item x="130"/>
        <item x="261"/>
        <item x="50"/>
        <item x="26"/>
        <item x="98"/>
        <item x="762"/>
        <item x="203"/>
        <item x="294"/>
        <item x="712"/>
        <item x="654"/>
        <item x="766"/>
        <item x="677"/>
        <item x="509"/>
        <item x="174"/>
        <item x="404"/>
        <item x="657"/>
        <item x="434"/>
        <item x="233"/>
        <item x="185"/>
        <item x="19"/>
        <item x="442"/>
        <item x="792"/>
        <item x="66"/>
        <item x="648"/>
        <item x="33"/>
        <item x="772"/>
        <item x="555"/>
        <item x="97"/>
        <item x="755"/>
        <item x="566"/>
        <item x="723"/>
        <item x="704"/>
        <item x="499"/>
        <item x="160"/>
        <item x="36"/>
        <item x="21"/>
        <item x="717"/>
        <item x="659"/>
        <item x="334"/>
        <item x="725"/>
        <item x="280"/>
        <item x="76"/>
        <item x="215"/>
        <item x="589"/>
        <item x="367"/>
        <item x="223"/>
        <item x="136"/>
        <item x="156"/>
        <item x="62"/>
        <item x="107"/>
        <item x="113"/>
        <item x="311"/>
        <item x="417"/>
        <item x="240"/>
        <item x="182"/>
        <item x="639"/>
        <item x="512"/>
        <item x="451"/>
        <item x="701"/>
        <item x="700"/>
        <item x="776"/>
        <item x="18"/>
        <item x="211"/>
        <item x="693"/>
        <item x="481"/>
        <item x="679"/>
        <item x="70"/>
        <item x="10"/>
        <item x="75"/>
        <item x="532"/>
        <item x="80"/>
        <item x="192"/>
        <item x="265"/>
        <item x="787"/>
        <item x="552"/>
        <item x="420"/>
        <item x="635"/>
        <item x="102"/>
        <item x="702"/>
        <item x="431"/>
        <item x="425"/>
        <item x="145"/>
        <item x="782"/>
        <item x="685"/>
        <item x="214"/>
        <item x="560"/>
        <item x="104"/>
        <item x="479"/>
        <item x="669"/>
        <item x="553"/>
        <item x="663"/>
        <item x="602"/>
        <item x="465"/>
        <item x="781"/>
        <item x="720"/>
        <item x="295"/>
        <item x="466"/>
        <item x="597"/>
        <item x="164"/>
        <item x="191"/>
        <item x="419"/>
        <item x="53"/>
        <item x="594"/>
        <item x="747"/>
        <item x="385"/>
        <item x="771"/>
        <item x="74"/>
        <item x="340"/>
        <item x="0"/>
        <item x="302"/>
        <item x="277"/>
        <item x="773"/>
        <item x="78"/>
        <item x="194"/>
        <item x="689"/>
        <item x="132"/>
        <item x="735"/>
        <item x="673"/>
        <item x="533"/>
        <item x="462"/>
        <item x="536"/>
        <item x="579"/>
        <item x="370"/>
        <item x="61"/>
        <item x="374"/>
        <item x="438"/>
        <item x="357"/>
        <item x="727"/>
        <item x="92"/>
        <item x="171"/>
        <item x="665"/>
        <item x="696"/>
        <item x="327"/>
        <item x="544"/>
        <item x="670"/>
        <item x="636"/>
        <item x="90"/>
        <item x="384"/>
        <item x="475"/>
        <item x="619"/>
        <item x="799"/>
        <item x="502"/>
        <item x="490"/>
        <item x="305"/>
        <item x="6"/>
        <item x="115"/>
        <item x="69"/>
        <item x="216"/>
        <item x="25"/>
        <item x="740"/>
        <item x="118"/>
        <item x="402"/>
        <item x="573"/>
        <item x="519"/>
        <item x="288"/>
        <item x="418"/>
        <item x="784"/>
        <item x="111"/>
        <item x="88"/>
        <item x="445"/>
        <item x="655"/>
        <item x="317"/>
        <item x="803"/>
        <item x="527"/>
        <item x="126"/>
        <item x="718"/>
        <item x="767"/>
        <item x="644"/>
        <item x="268"/>
        <item x="626"/>
        <item x="12"/>
        <item x="391"/>
        <item x="661"/>
        <item x="424"/>
        <item x="558"/>
        <item x="313"/>
        <item x="780"/>
        <item x="73"/>
        <item x="283"/>
        <item x="325"/>
        <item x="441"/>
        <item x="137"/>
        <item x="398"/>
        <item x="190"/>
        <item x="205"/>
        <item x="694"/>
        <item x="459"/>
        <item x="41"/>
        <item x="110"/>
        <item x="741"/>
        <item x="139"/>
        <item x="178"/>
        <item x="217"/>
        <item x="652"/>
        <item x="416"/>
        <item x="395"/>
        <item x="695"/>
        <item x="159"/>
        <item x="309"/>
        <item x="380"/>
        <item x="38"/>
        <item x="225"/>
        <item x="547"/>
        <item x="785"/>
        <item x="177"/>
        <item x="166"/>
        <item x="108"/>
        <item x="341"/>
        <item x="775"/>
        <item x="593"/>
        <item x="4"/>
        <item x="603"/>
        <item x="760"/>
        <item x="494"/>
        <item x="125"/>
        <item x="292"/>
        <item x="282"/>
        <item x="243"/>
        <item x="546"/>
        <item x="128"/>
        <item x="329"/>
        <item x="117"/>
        <item x="491"/>
        <item x="586"/>
        <item x="472"/>
        <item x="270"/>
        <item x="326"/>
        <item x="144"/>
        <item x="744"/>
        <item x="487"/>
        <item x="332"/>
        <item x="275"/>
        <item x="336"/>
        <item x="529"/>
        <item x="52"/>
        <item x="208"/>
        <item x="528"/>
        <item x="613"/>
        <item x="446"/>
        <item x="231"/>
        <item x="389"/>
        <item x="377"/>
        <item x="662"/>
        <item x="563"/>
        <item x="484"/>
        <item x="147"/>
        <item x="81"/>
        <item x="497"/>
        <item x="355"/>
        <item x="16"/>
        <item x="732"/>
        <item x="167"/>
        <item x="525"/>
        <item x="754"/>
        <item x="152"/>
        <item x="155"/>
        <item x="549"/>
        <item x="505"/>
        <item x="684"/>
        <item x="731"/>
        <item x="591"/>
        <item x="410"/>
        <item x="439"/>
        <item x="757"/>
        <item x="567"/>
        <item x="633"/>
        <item x="713"/>
        <item x="797"/>
        <item x="375"/>
        <item x="300"/>
        <item x="390"/>
        <item x="358"/>
        <item x="363"/>
        <item x="476"/>
        <item x="629"/>
        <item x="255"/>
        <item x="612"/>
        <item x="141"/>
        <item x="534"/>
        <item x="471"/>
        <item x="485"/>
        <item x="15"/>
        <item x="469"/>
        <item x="354"/>
        <item x="722"/>
        <item x="246"/>
        <item x="806"/>
        <item x="676"/>
        <item x="322"/>
        <item x="585"/>
        <item x="401"/>
        <item x="715"/>
        <item x="99"/>
        <item x="721"/>
        <item x="656"/>
        <item x="274"/>
        <item x="800"/>
        <item x="658"/>
        <item x="100"/>
        <item x="343"/>
        <item x="422"/>
        <item x="460"/>
        <item x="624"/>
        <item x="768"/>
        <item x="257"/>
        <item x="180"/>
        <item x="337"/>
        <item x="345"/>
        <item x="726"/>
        <item x="175"/>
        <item x="315"/>
        <item x="705"/>
        <item x="378"/>
        <item x="710"/>
        <item x="590"/>
        <item x="387"/>
        <item x="515"/>
        <item x="134"/>
        <item x="184"/>
        <item x="34"/>
        <item x="103"/>
        <item x="691"/>
        <item x="284"/>
        <item x="738"/>
        <item x="89"/>
        <item x="562"/>
        <item x="513"/>
        <item x="271"/>
        <item x="501"/>
        <item x="307"/>
        <item x="248"/>
        <item x="344"/>
        <item x="106"/>
        <item x="492"/>
        <item x="464"/>
        <item x="807"/>
        <item x="651"/>
        <item x="94"/>
        <item x="500"/>
        <item x="595"/>
        <item x="96"/>
        <item x="617"/>
        <item x="319"/>
        <item x="463"/>
        <item x="251"/>
        <item x="195"/>
        <item x="57"/>
        <item x="804"/>
        <item x="557"/>
        <item x="535"/>
        <item x="127"/>
        <item x="632"/>
        <item x="186"/>
        <item x="408"/>
        <item x="575"/>
        <item x="254"/>
        <item x="314"/>
        <item x="244"/>
        <item x="17"/>
        <item x="165"/>
        <item x="660"/>
        <item x="202"/>
        <item x="793"/>
        <item x="381"/>
        <item x="348"/>
        <item x="592"/>
        <item x="664"/>
        <item x="749"/>
        <item x="154"/>
        <item x="688"/>
        <item x="276"/>
        <item x="739"/>
        <item x="44"/>
        <item x="428"/>
        <item x="394"/>
        <item x="687"/>
        <item x="368"/>
        <item x="640"/>
        <item x="14"/>
        <item x="514"/>
        <item x="493"/>
        <item x="347"/>
        <item x="643"/>
        <item x="576"/>
        <item x="241"/>
        <item x="201"/>
        <item x="588"/>
        <item x="540"/>
        <item x="637"/>
        <item x="269"/>
        <item x="9"/>
        <item x="335"/>
        <item x="430"/>
        <item x="743"/>
        <item x="539"/>
        <item x="794"/>
        <item x="371"/>
        <item x="678"/>
        <item x="622"/>
        <item x="706"/>
        <item x="291"/>
        <item x="474"/>
        <item x="151"/>
        <item x="297"/>
        <item x="467"/>
        <item x="733"/>
        <item x="646"/>
        <item x="647"/>
        <item x="405"/>
        <item x="507"/>
        <item x="791"/>
        <item x="37"/>
        <item x="745"/>
        <item x="109"/>
        <item x="264"/>
        <item x="638"/>
        <item x="604"/>
        <item x="133"/>
        <item x="531"/>
        <item x="411"/>
        <item x="372"/>
        <item x="610"/>
        <item x="433"/>
        <item x="788"/>
        <item x="55"/>
        <item x="85"/>
        <item x="399"/>
        <item x="545"/>
        <item x="583"/>
        <item x="456"/>
        <item x="11"/>
        <item x="396"/>
        <item x="168"/>
        <item x="642"/>
        <item x="568"/>
        <item x="736"/>
        <item x="520"/>
        <item x="207"/>
        <item x="489"/>
        <item x="68"/>
        <item x="272"/>
        <item x="630"/>
        <item x="193"/>
        <item x="364"/>
        <item t="default"/>
      </items>
    </pivotField>
    <pivotField numFmtId="22" showAll="0"/>
    <pivotField showAll="0"/>
    <pivotField showAll="0">
      <items count="4">
        <item x="2"/>
        <item x="0"/>
        <item x="1"/>
        <item t="default"/>
      </items>
    </pivotField>
  </pivotFields>
  <rowFields count="1">
    <field x="1"/>
  </rowFields>
  <rowItems count="8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 t="grand">
      <x/>
    </i>
  </rowItems>
  <colItems count="1">
    <i/>
  </colItems>
  <pageFields count="1">
    <pageField fld="0" hier="-1"/>
  </pageFields>
  <dataFields count="1">
    <dataField name="Suma z odp.." fld="0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konkurs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odpowiedzi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0"/>
  <sheetViews>
    <sheetView workbookViewId="0">
      <selection activeCell="A3" sqref="A3"/>
    </sheetView>
  </sheetViews>
  <sheetFormatPr defaultRowHeight="15"/>
  <cols>
    <col min="1" max="1" width="17.7109375" bestFit="1" customWidth="1"/>
    <col min="2" max="2" width="12" bestFit="1" customWidth="1"/>
  </cols>
  <sheetData>
    <row r="3" spans="1:2">
      <c r="A3" s="2" t="s">
        <v>10</v>
      </c>
      <c r="B3" t="s">
        <v>12</v>
      </c>
    </row>
    <row r="4" spans="1:2">
      <c r="A4" s="3">
        <v>1</v>
      </c>
      <c r="B4" s="4">
        <v>167</v>
      </c>
    </row>
    <row r="5" spans="1:2">
      <c r="A5" s="3">
        <v>2</v>
      </c>
      <c r="B5" s="4">
        <v>172</v>
      </c>
    </row>
    <row r="6" spans="1:2">
      <c r="A6" s="3">
        <v>3</v>
      </c>
      <c r="B6" s="4">
        <v>153</v>
      </c>
    </row>
    <row r="7" spans="1:2">
      <c r="A7" s="3">
        <v>4</v>
      </c>
      <c r="B7" s="4">
        <v>173</v>
      </c>
    </row>
    <row r="8" spans="1:2">
      <c r="A8" s="3">
        <v>5</v>
      </c>
      <c r="B8" s="4">
        <v>155</v>
      </c>
    </row>
    <row r="9" spans="1:2">
      <c r="A9" s="3">
        <v>6</v>
      </c>
      <c r="B9" s="4">
        <v>160</v>
      </c>
    </row>
    <row r="10" spans="1:2">
      <c r="A10" s="3" t="s">
        <v>11</v>
      </c>
      <c r="B10" s="4">
        <v>980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12"/>
  <sheetViews>
    <sheetView workbookViewId="0">
      <selection activeCell="A3" sqref="A3"/>
    </sheetView>
  </sheetViews>
  <sheetFormatPr defaultRowHeight="15"/>
  <cols>
    <col min="1" max="1" width="17.7109375" bestFit="1" customWidth="1"/>
    <col min="2" max="2" width="13.5703125" bestFit="1" customWidth="1"/>
  </cols>
  <sheetData>
    <row r="1" spans="1:2">
      <c r="A1" s="2" t="s">
        <v>22</v>
      </c>
      <c r="B1" t="s">
        <v>25</v>
      </c>
    </row>
    <row r="3" spans="1:2">
      <c r="A3" s="2" t="s">
        <v>10</v>
      </c>
      <c r="B3" t="s">
        <v>24</v>
      </c>
    </row>
    <row r="4" spans="1:2">
      <c r="A4" s="3">
        <v>400480111</v>
      </c>
      <c r="B4" s="4">
        <v>1</v>
      </c>
    </row>
    <row r="5" spans="1:2">
      <c r="A5" s="3">
        <v>401385613</v>
      </c>
      <c r="B5" s="4">
        <v>0</v>
      </c>
    </row>
    <row r="6" spans="1:2">
      <c r="A6" s="3">
        <v>401589928</v>
      </c>
      <c r="B6" s="4">
        <v>0</v>
      </c>
    </row>
    <row r="7" spans="1:2">
      <c r="A7" s="3">
        <v>402081437</v>
      </c>
      <c r="B7" s="4">
        <v>0</v>
      </c>
    </row>
    <row r="8" spans="1:2">
      <c r="A8" s="3">
        <v>403739376</v>
      </c>
      <c r="B8" s="4">
        <v>0</v>
      </c>
    </row>
    <row r="9" spans="1:2">
      <c r="A9" s="3">
        <v>404217298</v>
      </c>
      <c r="B9" s="4">
        <v>0</v>
      </c>
    </row>
    <row r="10" spans="1:2">
      <c r="A10" s="3">
        <v>404281537</v>
      </c>
      <c r="B10" s="4">
        <v>1</v>
      </c>
    </row>
    <row r="11" spans="1:2">
      <c r="A11" s="3">
        <v>404506819</v>
      </c>
      <c r="B11" s="4">
        <v>1</v>
      </c>
    </row>
    <row r="12" spans="1:2">
      <c r="A12" s="3">
        <v>404737060</v>
      </c>
      <c r="B12" s="4">
        <v>1</v>
      </c>
    </row>
    <row r="13" spans="1:2">
      <c r="A13" s="3">
        <v>406093061</v>
      </c>
      <c r="B13" s="4">
        <v>0</v>
      </c>
    </row>
    <row r="14" spans="1:2">
      <c r="A14" s="3">
        <v>406344491</v>
      </c>
      <c r="B14" s="4">
        <v>0</v>
      </c>
    </row>
    <row r="15" spans="1:2">
      <c r="A15" s="3">
        <v>407112250</v>
      </c>
      <c r="B15" s="4">
        <v>0</v>
      </c>
    </row>
    <row r="16" spans="1:2">
      <c r="A16" s="3">
        <v>407116397</v>
      </c>
      <c r="B16" s="4">
        <v>0</v>
      </c>
    </row>
    <row r="17" spans="1:2">
      <c r="A17" s="3">
        <v>407375712</v>
      </c>
      <c r="B17" s="4">
        <v>0</v>
      </c>
    </row>
    <row r="18" spans="1:2">
      <c r="A18" s="3">
        <v>408286014</v>
      </c>
      <c r="B18" s="4">
        <v>1</v>
      </c>
    </row>
    <row r="19" spans="1:2">
      <c r="A19" s="3">
        <v>408521227</v>
      </c>
      <c r="B19" s="4">
        <v>0</v>
      </c>
    </row>
    <row r="20" spans="1:2">
      <c r="A20" s="3">
        <v>408900499</v>
      </c>
      <c r="B20" s="4">
        <v>0</v>
      </c>
    </row>
    <row r="21" spans="1:2">
      <c r="A21" s="3">
        <v>409676474</v>
      </c>
      <c r="B21" s="4">
        <v>0</v>
      </c>
    </row>
    <row r="22" spans="1:2">
      <c r="A22" s="3">
        <v>410138406</v>
      </c>
      <c r="B22" s="4">
        <v>0</v>
      </c>
    </row>
    <row r="23" spans="1:2">
      <c r="A23" s="3">
        <v>410702289</v>
      </c>
      <c r="B23" s="4">
        <v>0</v>
      </c>
    </row>
    <row r="24" spans="1:2">
      <c r="A24" s="3">
        <v>412803978</v>
      </c>
      <c r="B24" s="4">
        <v>1</v>
      </c>
    </row>
    <row r="25" spans="1:2">
      <c r="A25" s="3">
        <v>412860843</v>
      </c>
      <c r="B25" s="4">
        <v>0</v>
      </c>
    </row>
    <row r="26" spans="1:2">
      <c r="A26" s="3">
        <v>413380558</v>
      </c>
      <c r="B26" s="4">
        <v>0</v>
      </c>
    </row>
    <row r="27" spans="1:2">
      <c r="A27" s="3">
        <v>413860491</v>
      </c>
      <c r="B27" s="4">
        <v>1</v>
      </c>
    </row>
    <row r="28" spans="1:2">
      <c r="A28" s="3">
        <v>414701452</v>
      </c>
      <c r="B28" s="4">
        <v>0</v>
      </c>
    </row>
    <row r="29" spans="1:2">
      <c r="A29" s="3">
        <v>415759916</v>
      </c>
      <c r="B29" s="4">
        <v>1</v>
      </c>
    </row>
    <row r="30" spans="1:2">
      <c r="A30" s="3">
        <v>416932832</v>
      </c>
      <c r="B30" s="4">
        <v>0</v>
      </c>
    </row>
    <row r="31" spans="1:2">
      <c r="A31" s="3">
        <v>417471731</v>
      </c>
      <c r="B31" s="4">
        <v>0</v>
      </c>
    </row>
    <row r="32" spans="1:2">
      <c r="A32" s="3">
        <v>417877992</v>
      </c>
      <c r="B32" s="4">
        <v>0</v>
      </c>
    </row>
    <row r="33" spans="1:2">
      <c r="A33" s="3">
        <v>419466934</v>
      </c>
      <c r="B33" s="4">
        <v>1</v>
      </c>
    </row>
    <row r="34" spans="1:2">
      <c r="A34" s="3">
        <v>419882797</v>
      </c>
      <c r="B34" s="4">
        <v>0</v>
      </c>
    </row>
    <row r="35" spans="1:2">
      <c r="A35" s="3">
        <v>421153691</v>
      </c>
      <c r="B35" s="4">
        <v>1</v>
      </c>
    </row>
    <row r="36" spans="1:2">
      <c r="A36" s="3">
        <v>422562723</v>
      </c>
      <c r="B36" s="4">
        <v>1</v>
      </c>
    </row>
    <row r="37" spans="1:2">
      <c r="A37" s="3">
        <v>422785214</v>
      </c>
      <c r="B37" s="4">
        <v>1</v>
      </c>
    </row>
    <row r="38" spans="1:2">
      <c r="A38" s="3">
        <v>424565017</v>
      </c>
      <c r="B38" s="4">
        <v>1</v>
      </c>
    </row>
    <row r="39" spans="1:2">
      <c r="A39" s="3">
        <v>425017902</v>
      </c>
      <c r="B39" s="4">
        <v>0</v>
      </c>
    </row>
    <row r="40" spans="1:2">
      <c r="A40" s="3">
        <v>425335678</v>
      </c>
      <c r="B40" s="4">
        <v>0</v>
      </c>
    </row>
    <row r="41" spans="1:2">
      <c r="A41" s="3">
        <v>426890437</v>
      </c>
      <c r="B41" s="4">
        <v>0</v>
      </c>
    </row>
    <row r="42" spans="1:2">
      <c r="A42" s="3">
        <v>427122369</v>
      </c>
      <c r="B42" s="4">
        <v>0</v>
      </c>
    </row>
    <row r="43" spans="1:2">
      <c r="A43" s="3">
        <v>427584666</v>
      </c>
      <c r="B43" s="4">
        <v>0</v>
      </c>
    </row>
    <row r="44" spans="1:2">
      <c r="A44" s="3">
        <v>427811421</v>
      </c>
      <c r="B44" s="4">
        <v>0</v>
      </c>
    </row>
    <row r="45" spans="1:2">
      <c r="A45" s="3">
        <v>428045916</v>
      </c>
      <c r="B45" s="4">
        <v>1</v>
      </c>
    </row>
    <row r="46" spans="1:2">
      <c r="A46" s="3">
        <v>428277131</v>
      </c>
      <c r="B46" s="4">
        <v>0</v>
      </c>
    </row>
    <row r="47" spans="1:2">
      <c r="A47" s="3">
        <v>428292618</v>
      </c>
      <c r="B47" s="4">
        <v>1</v>
      </c>
    </row>
    <row r="48" spans="1:2">
      <c r="A48" s="3">
        <v>428883753</v>
      </c>
      <c r="B48" s="4">
        <v>1</v>
      </c>
    </row>
    <row r="49" spans="1:2">
      <c r="A49" s="3">
        <v>429700474</v>
      </c>
      <c r="B49" s="4">
        <v>0</v>
      </c>
    </row>
    <row r="50" spans="1:2">
      <c r="A50" s="3">
        <v>429775040</v>
      </c>
      <c r="B50" s="4">
        <v>0</v>
      </c>
    </row>
    <row r="51" spans="1:2">
      <c r="A51" s="3">
        <v>430696830</v>
      </c>
      <c r="B51" s="4">
        <v>0</v>
      </c>
    </row>
    <row r="52" spans="1:2">
      <c r="A52" s="3">
        <v>431119249</v>
      </c>
      <c r="B52" s="4">
        <v>0</v>
      </c>
    </row>
    <row r="53" spans="1:2">
      <c r="A53" s="3">
        <v>431790392</v>
      </c>
      <c r="B53" s="4">
        <v>0</v>
      </c>
    </row>
    <row r="54" spans="1:2">
      <c r="A54" s="3">
        <v>432569648</v>
      </c>
      <c r="B54" s="4">
        <v>0</v>
      </c>
    </row>
    <row r="55" spans="1:2">
      <c r="A55" s="3">
        <v>435583833</v>
      </c>
      <c r="B55" s="4">
        <v>1</v>
      </c>
    </row>
    <row r="56" spans="1:2">
      <c r="A56" s="3">
        <v>436204880</v>
      </c>
      <c r="B56" s="4">
        <v>0</v>
      </c>
    </row>
    <row r="57" spans="1:2">
      <c r="A57" s="3">
        <v>436940855</v>
      </c>
      <c r="B57" s="4">
        <v>1</v>
      </c>
    </row>
    <row r="58" spans="1:2">
      <c r="A58" s="3">
        <v>437051994</v>
      </c>
      <c r="B58" s="4">
        <v>0</v>
      </c>
    </row>
    <row r="59" spans="1:2">
      <c r="A59" s="3">
        <v>437562975</v>
      </c>
      <c r="B59" s="4">
        <v>1</v>
      </c>
    </row>
    <row r="60" spans="1:2">
      <c r="A60" s="3">
        <v>438645738</v>
      </c>
      <c r="B60" s="4">
        <v>0</v>
      </c>
    </row>
    <row r="61" spans="1:2">
      <c r="A61" s="3">
        <v>439555419</v>
      </c>
      <c r="B61" s="4">
        <v>0</v>
      </c>
    </row>
    <row r="62" spans="1:2">
      <c r="A62" s="3">
        <v>439939650</v>
      </c>
      <c r="B62" s="4">
        <v>0</v>
      </c>
    </row>
    <row r="63" spans="1:2">
      <c r="A63" s="3">
        <v>440269425</v>
      </c>
      <c r="B63" s="4">
        <v>1</v>
      </c>
    </row>
    <row r="64" spans="1:2">
      <c r="A64" s="3">
        <v>440613823</v>
      </c>
      <c r="B64" s="4">
        <v>1</v>
      </c>
    </row>
    <row r="65" spans="1:2">
      <c r="A65" s="3">
        <v>441107239</v>
      </c>
      <c r="B65" s="4">
        <v>0</v>
      </c>
    </row>
    <row r="66" spans="1:2">
      <c r="A66" s="3">
        <v>441890610</v>
      </c>
      <c r="B66" s="4">
        <v>0</v>
      </c>
    </row>
    <row r="67" spans="1:2">
      <c r="A67" s="3">
        <v>441890822</v>
      </c>
      <c r="B67" s="4">
        <v>0</v>
      </c>
    </row>
    <row r="68" spans="1:2">
      <c r="A68" s="3">
        <v>444165941</v>
      </c>
      <c r="B68" s="4">
        <v>0</v>
      </c>
    </row>
    <row r="69" spans="1:2">
      <c r="A69" s="3">
        <v>444644136</v>
      </c>
      <c r="B69" s="4">
        <v>1</v>
      </c>
    </row>
    <row r="70" spans="1:2">
      <c r="A70" s="3">
        <v>445000794</v>
      </c>
      <c r="B70" s="4">
        <v>0</v>
      </c>
    </row>
    <row r="71" spans="1:2">
      <c r="A71" s="3">
        <v>445608302</v>
      </c>
      <c r="B71" s="4">
        <v>0</v>
      </c>
    </row>
    <row r="72" spans="1:2">
      <c r="A72" s="3">
        <v>447241564</v>
      </c>
      <c r="B72" s="4">
        <v>0</v>
      </c>
    </row>
    <row r="73" spans="1:2">
      <c r="A73" s="3">
        <v>448207297</v>
      </c>
      <c r="B73" s="4">
        <v>0</v>
      </c>
    </row>
    <row r="74" spans="1:2">
      <c r="A74" s="3">
        <v>448316550</v>
      </c>
      <c r="B74" s="4">
        <v>1</v>
      </c>
    </row>
    <row r="75" spans="1:2">
      <c r="A75" s="3">
        <v>448722502</v>
      </c>
      <c r="B75" s="4">
        <v>1</v>
      </c>
    </row>
    <row r="76" spans="1:2">
      <c r="A76" s="3">
        <v>449142117</v>
      </c>
      <c r="B76" s="4">
        <v>0</v>
      </c>
    </row>
    <row r="77" spans="1:2">
      <c r="A77" s="3">
        <v>449386970</v>
      </c>
      <c r="B77" s="4">
        <v>0</v>
      </c>
    </row>
    <row r="78" spans="1:2">
      <c r="A78" s="3">
        <v>450381949</v>
      </c>
      <c r="B78" s="4">
        <v>0</v>
      </c>
    </row>
    <row r="79" spans="1:2">
      <c r="A79" s="3">
        <v>451047175</v>
      </c>
      <c r="B79" s="4">
        <v>1</v>
      </c>
    </row>
    <row r="80" spans="1:2">
      <c r="A80" s="3">
        <v>452151520</v>
      </c>
      <c r="B80" s="4">
        <v>0</v>
      </c>
    </row>
    <row r="81" spans="1:2">
      <c r="A81" s="3">
        <v>452847668</v>
      </c>
      <c r="B81" s="4">
        <v>0</v>
      </c>
    </row>
    <row r="82" spans="1:2">
      <c r="A82" s="3">
        <v>454582442</v>
      </c>
      <c r="B82" s="4">
        <v>0</v>
      </c>
    </row>
    <row r="83" spans="1:2">
      <c r="A83" s="3">
        <v>455337641</v>
      </c>
      <c r="B83" s="4">
        <v>0</v>
      </c>
    </row>
    <row r="84" spans="1:2">
      <c r="A84" s="3">
        <v>455618789</v>
      </c>
      <c r="B84" s="4">
        <v>1</v>
      </c>
    </row>
    <row r="85" spans="1:2">
      <c r="A85" s="3">
        <v>456754712</v>
      </c>
      <c r="B85" s="4">
        <v>2</v>
      </c>
    </row>
    <row r="86" spans="1:2">
      <c r="A86" s="3">
        <v>456754713</v>
      </c>
      <c r="B86" s="4">
        <v>0</v>
      </c>
    </row>
    <row r="87" spans="1:2">
      <c r="A87" s="3">
        <v>456754722</v>
      </c>
      <c r="B87" s="4">
        <v>1</v>
      </c>
    </row>
    <row r="88" spans="1:2">
      <c r="A88" s="3">
        <v>456754812</v>
      </c>
      <c r="B88" s="4">
        <v>0</v>
      </c>
    </row>
    <row r="89" spans="1:2">
      <c r="A89" s="3">
        <v>457330652</v>
      </c>
      <c r="B89" s="4">
        <v>0</v>
      </c>
    </row>
    <row r="90" spans="1:2">
      <c r="A90" s="3">
        <v>458828008</v>
      </c>
      <c r="B90" s="4">
        <v>0</v>
      </c>
    </row>
    <row r="91" spans="1:2">
      <c r="A91" s="3">
        <v>458852918</v>
      </c>
      <c r="B91" s="4">
        <v>1</v>
      </c>
    </row>
    <row r="92" spans="1:2">
      <c r="A92" s="3">
        <v>459963498</v>
      </c>
      <c r="B92" s="4">
        <v>0</v>
      </c>
    </row>
    <row r="93" spans="1:2">
      <c r="A93" s="3">
        <v>460212095</v>
      </c>
      <c r="B93" s="4">
        <v>0</v>
      </c>
    </row>
    <row r="94" spans="1:2">
      <c r="A94" s="3">
        <v>460435412</v>
      </c>
      <c r="B94" s="4">
        <v>0</v>
      </c>
    </row>
    <row r="95" spans="1:2">
      <c r="A95" s="3">
        <v>461093501</v>
      </c>
      <c r="B95" s="4">
        <v>0</v>
      </c>
    </row>
    <row r="96" spans="1:2">
      <c r="A96" s="3">
        <v>461899668</v>
      </c>
      <c r="B96" s="4">
        <v>0</v>
      </c>
    </row>
    <row r="97" spans="1:2">
      <c r="A97" s="3">
        <v>462228046</v>
      </c>
      <c r="B97" s="4">
        <v>0</v>
      </c>
    </row>
    <row r="98" spans="1:2">
      <c r="A98" s="3">
        <v>462563814</v>
      </c>
      <c r="B98" s="4">
        <v>0</v>
      </c>
    </row>
    <row r="99" spans="1:2">
      <c r="A99" s="3">
        <v>463672014</v>
      </c>
      <c r="B99" s="4">
        <v>0</v>
      </c>
    </row>
    <row r="100" spans="1:2">
      <c r="A100" s="3">
        <v>464229154</v>
      </c>
      <c r="B100" s="4">
        <v>0</v>
      </c>
    </row>
    <row r="101" spans="1:2">
      <c r="A101" s="3">
        <v>464877225</v>
      </c>
      <c r="B101" s="4">
        <v>0</v>
      </c>
    </row>
    <row r="102" spans="1:2">
      <c r="A102" s="3">
        <v>465117230</v>
      </c>
      <c r="B102" s="4">
        <v>1</v>
      </c>
    </row>
    <row r="103" spans="1:2">
      <c r="A103" s="3">
        <v>465353424</v>
      </c>
      <c r="B103" s="4">
        <v>1</v>
      </c>
    </row>
    <row r="104" spans="1:2">
      <c r="A104" s="3">
        <v>465705702</v>
      </c>
      <c r="B104" s="4">
        <v>0</v>
      </c>
    </row>
    <row r="105" spans="1:2">
      <c r="A105" s="3">
        <v>468911119</v>
      </c>
      <c r="B105" s="4">
        <v>0</v>
      </c>
    </row>
    <row r="106" spans="1:2">
      <c r="A106" s="3">
        <v>468971163</v>
      </c>
      <c r="B106" s="4">
        <v>0</v>
      </c>
    </row>
    <row r="107" spans="1:2">
      <c r="A107" s="3">
        <v>470369511</v>
      </c>
      <c r="B107" s="4">
        <v>0</v>
      </c>
    </row>
    <row r="108" spans="1:2">
      <c r="A108" s="3">
        <v>470661072</v>
      </c>
      <c r="B108" s="4">
        <v>1</v>
      </c>
    </row>
    <row r="109" spans="1:2">
      <c r="A109" s="3">
        <v>473562405</v>
      </c>
      <c r="B109" s="4">
        <v>0</v>
      </c>
    </row>
    <row r="110" spans="1:2">
      <c r="A110" s="3">
        <v>473566044</v>
      </c>
      <c r="B110" s="4">
        <v>0</v>
      </c>
    </row>
    <row r="111" spans="1:2">
      <c r="A111" s="3">
        <v>474633859</v>
      </c>
      <c r="B111" s="4">
        <v>0</v>
      </c>
    </row>
    <row r="112" spans="1:2">
      <c r="A112" s="3">
        <v>474698225</v>
      </c>
      <c r="B112" s="4">
        <v>1</v>
      </c>
    </row>
    <row r="113" spans="1:2">
      <c r="A113" s="3">
        <v>475050084</v>
      </c>
      <c r="B113" s="4">
        <v>0</v>
      </c>
    </row>
    <row r="114" spans="1:2">
      <c r="A114" s="3">
        <v>475338338</v>
      </c>
      <c r="B114" s="4">
        <v>0</v>
      </c>
    </row>
    <row r="115" spans="1:2">
      <c r="A115" s="3">
        <v>475377373</v>
      </c>
      <c r="B115" s="4">
        <v>0</v>
      </c>
    </row>
    <row r="116" spans="1:2">
      <c r="A116" s="3">
        <v>476020352</v>
      </c>
      <c r="B116" s="4">
        <v>0</v>
      </c>
    </row>
    <row r="117" spans="1:2">
      <c r="A117" s="3">
        <v>476114766</v>
      </c>
      <c r="B117" s="4">
        <v>0</v>
      </c>
    </row>
    <row r="118" spans="1:2">
      <c r="A118" s="3">
        <v>478135865</v>
      </c>
      <c r="B118" s="4">
        <v>1</v>
      </c>
    </row>
    <row r="119" spans="1:2">
      <c r="A119" s="3">
        <v>478685636</v>
      </c>
      <c r="B119" s="4">
        <v>0</v>
      </c>
    </row>
    <row r="120" spans="1:2">
      <c r="A120" s="3">
        <v>479192587</v>
      </c>
      <c r="B120" s="4">
        <v>0</v>
      </c>
    </row>
    <row r="121" spans="1:2">
      <c r="A121" s="3">
        <v>479537587</v>
      </c>
      <c r="B121" s="4">
        <v>3</v>
      </c>
    </row>
    <row r="122" spans="1:2">
      <c r="A122" s="3">
        <v>479746482</v>
      </c>
      <c r="B122" s="4">
        <v>0</v>
      </c>
    </row>
    <row r="123" spans="1:2">
      <c r="A123" s="3">
        <v>479757892</v>
      </c>
      <c r="B123" s="4">
        <v>0</v>
      </c>
    </row>
    <row r="124" spans="1:2">
      <c r="A124" s="3">
        <v>479916388</v>
      </c>
      <c r="B124" s="4">
        <v>0</v>
      </c>
    </row>
    <row r="125" spans="1:2">
      <c r="A125" s="3">
        <v>481225108</v>
      </c>
      <c r="B125" s="4">
        <v>1</v>
      </c>
    </row>
    <row r="126" spans="1:2">
      <c r="A126" s="3">
        <v>481430251</v>
      </c>
      <c r="B126" s="4">
        <v>0</v>
      </c>
    </row>
    <row r="127" spans="1:2">
      <c r="A127" s="3">
        <v>483673327</v>
      </c>
      <c r="B127" s="4">
        <v>0</v>
      </c>
    </row>
    <row r="128" spans="1:2">
      <c r="A128" s="3">
        <v>484194933</v>
      </c>
      <c r="B128" s="4">
        <v>0</v>
      </c>
    </row>
    <row r="129" spans="1:2">
      <c r="A129" s="3">
        <v>484574935</v>
      </c>
      <c r="B129" s="4">
        <v>0</v>
      </c>
    </row>
    <row r="130" spans="1:2">
      <c r="A130" s="3">
        <v>484679513</v>
      </c>
      <c r="B130" s="4">
        <v>0</v>
      </c>
    </row>
    <row r="131" spans="1:2">
      <c r="A131" s="3">
        <v>484784828</v>
      </c>
      <c r="B131" s="4">
        <v>0</v>
      </c>
    </row>
    <row r="132" spans="1:2">
      <c r="A132" s="3">
        <v>485153168</v>
      </c>
      <c r="B132" s="4">
        <v>0</v>
      </c>
    </row>
    <row r="133" spans="1:2">
      <c r="A133" s="3">
        <v>486085202</v>
      </c>
      <c r="B133" s="4">
        <v>0</v>
      </c>
    </row>
    <row r="134" spans="1:2">
      <c r="A134" s="3">
        <v>486166739</v>
      </c>
      <c r="B134" s="4">
        <v>1</v>
      </c>
    </row>
    <row r="135" spans="1:2">
      <c r="A135" s="3">
        <v>487641052</v>
      </c>
      <c r="B135" s="4">
        <v>1</v>
      </c>
    </row>
    <row r="136" spans="1:2">
      <c r="A136" s="3">
        <v>487760141</v>
      </c>
      <c r="B136" s="4">
        <v>0</v>
      </c>
    </row>
    <row r="137" spans="1:2">
      <c r="A137" s="3">
        <v>488014914</v>
      </c>
      <c r="B137" s="4">
        <v>0</v>
      </c>
    </row>
    <row r="138" spans="1:2">
      <c r="A138" s="3">
        <v>489123784</v>
      </c>
      <c r="B138" s="4">
        <v>1</v>
      </c>
    </row>
    <row r="139" spans="1:2">
      <c r="A139" s="3">
        <v>489827018</v>
      </c>
      <c r="B139" s="4">
        <v>0</v>
      </c>
    </row>
    <row r="140" spans="1:2">
      <c r="A140" s="3">
        <v>492606383</v>
      </c>
      <c r="B140" s="4">
        <v>1</v>
      </c>
    </row>
    <row r="141" spans="1:2">
      <c r="A141" s="3">
        <v>493039952</v>
      </c>
      <c r="B141" s="4">
        <v>0</v>
      </c>
    </row>
    <row r="142" spans="1:2">
      <c r="A142" s="3">
        <v>493169743</v>
      </c>
      <c r="B142" s="4">
        <v>0</v>
      </c>
    </row>
    <row r="143" spans="1:2">
      <c r="A143" s="3">
        <v>493740160</v>
      </c>
      <c r="B143" s="4">
        <v>1</v>
      </c>
    </row>
    <row r="144" spans="1:2">
      <c r="A144" s="3">
        <v>494106820</v>
      </c>
      <c r="B144" s="4">
        <v>0</v>
      </c>
    </row>
    <row r="145" spans="1:2">
      <c r="A145" s="3">
        <v>494435189</v>
      </c>
      <c r="B145" s="4">
        <v>0</v>
      </c>
    </row>
    <row r="146" spans="1:2">
      <c r="A146" s="3">
        <v>495040348</v>
      </c>
      <c r="B146" s="4">
        <v>1</v>
      </c>
    </row>
    <row r="147" spans="1:2">
      <c r="A147" s="3">
        <v>495291166</v>
      </c>
      <c r="B147" s="4">
        <v>1</v>
      </c>
    </row>
    <row r="148" spans="1:2">
      <c r="A148" s="3">
        <v>495748338</v>
      </c>
      <c r="B148" s="4">
        <v>0</v>
      </c>
    </row>
    <row r="149" spans="1:2">
      <c r="A149" s="3">
        <v>496184543</v>
      </c>
      <c r="B149" s="4">
        <v>1</v>
      </c>
    </row>
    <row r="150" spans="1:2">
      <c r="A150" s="3">
        <v>496232896</v>
      </c>
      <c r="B150" s="4">
        <v>1</v>
      </c>
    </row>
    <row r="151" spans="1:2">
      <c r="A151" s="3">
        <v>497263087</v>
      </c>
      <c r="B151" s="4">
        <v>1</v>
      </c>
    </row>
    <row r="152" spans="1:2">
      <c r="A152" s="3">
        <v>498101078</v>
      </c>
      <c r="B152" s="4">
        <v>0</v>
      </c>
    </row>
    <row r="153" spans="1:2">
      <c r="A153" s="3">
        <v>498523102</v>
      </c>
      <c r="B153" s="4">
        <v>0</v>
      </c>
    </row>
    <row r="154" spans="1:2">
      <c r="A154" s="3">
        <v>498650781</v>
      </c>
      <c r="B154" s="4">
        <v>1</v>
      </c>
    </row>
    <row r="155" spans="1:2">
      <c r="A155" s="3">
        <v>498923616</v>
      </c>
      <c r="B155" s="4">
        <v>1</v>
      </c>
    </row>
    <row r="156" spans="1:2">
      <c r="A156" s="3">
        <v>499041184</v>
      </c>
      <c r="B156" s="4">
        <v>1</v>
      </c>
    </row>
    <row r="157" spans="1:2">
      <c r="A157" s="3">
        <v>499609636</v>
      </c>
      <c r="B157" s="4">
        <v>1</v>
      </c>
    </row>
    <row r="158" spans="1:2">
      <c r="A158" s="3">
        <v>499798549</v>
      </c>
      <c r="B158" s="4">
        <v>0</v>
      </c>
    </row>
    <row r="159" spans="1:2">
      <c r="A159" s="3">
        <v>500093166</v>
      </c>
      <c r="B159" s="4">
        <v>2</v>
      </c>
    </row>
    <row r="160" spans="1:2">
      <c r="A160" s="3">
        <v>500493087</v>
      </c>
      <c r="B160" s="4">
        <v>0</v>
      </c>
    </row>
    <row r="161" spans="1:2">
      <c r="A161" s="3">
        <v>500646455</v>
      </c>
      <c r="B161" s="4">
        <v>0</v>
      </c>
    </row>
    <row r="162" spans="1:2">
      <c r="A162" s="3">
        <v>502291735</v>
      </c>
      <c r="B162" s="4">
        <v>0</v>
      </c>
    </row>
    <row r="163" spans="1:2">
      <c r="A163" s="3">
        <v>502418125</v>
      </c>
      <c r="B163" s="4">
        <v>0</v>
      </c>
    </row>
    <row r="164" spans="1:2">
      <c r="A164" s="3">
        <v>503637303</v>
      </c>
      <c r="B164" s="4">
        <v>1</v>
      </c>
    </row>
    <row r="165" spans="1:2">
      <c r="A165" s="3">
        <v>504858112</v>
      </c>
      <c r="B165" s="4">
        <v>0</v>
      </c>
    </row>
    <row r="166" spans="1:2">
      <c r="A166" s="3">
        <v>506413530</v>
      </c>
      <c r="B166" s="4">
        <v>0</v>
      </c>
    </row>
    <row r="167" spans="1:2">
      <c r="A167" s="3">
        <v>506690392</v>
      </c>
      <c r="B167" s="4">
        <v>0</v>
      </c>
    </row>
    <row r="168" spans="1:2">
      <c r="A168" s="3">
        <v>507120351</v>
      </c>
      <c r="B168" s="4">
        <v>1</v>
      </c>
    </row>
    <row r="169" spans="1:2">
      <c r="A169" s="3">
        <v>508103555</v>
      </c>
      <c r="B169" s="4">
        <v>0</v>
      </c>
    </row>
    <row r="170" spans="1:2">
      <c r="A170" s="3">
        <v>510545620</v>
      </c>
      <c r="B170" s="4">
        <v>1</v>
      </c>
    </row>
    <row r="171" spans="1:2">
      <c r="A171" s="3">
        <v>510640958</v>
      </c>
      <c r="B171" s="4">
        <v>0</v>
      </c>
    </row>
    <row r="172" spans="1:2">
      <c r="A172" s="3">
        <v>510704630</v>
      </c>
      <c r="B172" s="4">
        <v>1</v>
      </c>
    </row>
    <row r="173" spans="1:2">
      <c r="A173" s="3">
        <v>511191374</v>
      </c>
      <c r="B173" s="4">
        <v>1</v>
      </c>
    </row>
    <row r="174" spans="1:2">
      <c r="A174" s="3">
        <v>512058109</v>
      </c>
      <c r="B174" s="4">
        <v>1</v>
      </c>
    </row>
    <row r="175" spans="1:2">
      <c r="A175" s="3">
        <v>513633872</v>
      </c>
      <c r="B175" s="4">
        <v>0</v>
      </c>
    </row>
    <row r="176" spans="1:2">
      <c r="A176" s="3">
        <v>514312745</v>
      </c>
      <c r="B176" s="4">
        <v>0</v>
      </c>
    </row>
    <row r="177" spans="1:2">
      <c r="A177" s="3">
        <v>514796257</v>
      </c>
      <c r="B177" s="4">
        <v>1</v>
      </c>
    </row>
    <row r="178" spans="1:2">
      <c r="A178" s="3">
        <v>515186561</v>
      </c>
      <c r="B178" s="4">
        <v>0</v>
      </c>
    </row>
    <row r="179" spans="1:2">
      <c r="A179" s="3">
        <v>515476812</v>
      </c>
      <c r="B179" s="4">
        <v>0</v>
      </c>
    </row>
    <row r="180" spans="1:2">
      <c r="A180" s="3">
        <v>515507348</v>
      </c>
      <c r="B180" s="4">
        <v>0</v>
      </c>
    </row>
    <row r="181" spans="1:2">
      <c r="A181" s="3">
        <v>515630239</v>
      </c>
      <c r="B181" s="4">
        <v>0</v>
      </c>
    </row>
    <row r="182" spans="1:2">
      <c r="A182" s="3">
        <v>515918497</v>
      </c>
      <c r="B182" s="4">
        <v>0</v>
      </c>
    </row>
    <row r="183" spans="1:2">
      <c r="A183" s="3">
        <v>516996097</v>
      </c>
      <c r="B183" s="4">
        <v>1</v>
      </c>
    </row>
    <row r="184" spans="1:2">
      <c r="A184" s="3">
        <v>517317350</v>
      </c>
      <c r="B184" s="4">
        <v>0</v>
      </c>
    </row>
    <row r="185" spans="1:2">
      <c r="A185" s="3">
        <v>517390799</v>
      </c>
      <c r="B185" s="4">
        <v>1</v>
      </c>
    </row>
    <row r="186" spans="1:2">
      <c r="A186" s="3">
        <v>517627557</v>
      </c>
      <c r="B186" s="4">
        <v>1</v>
      </c>
    </row>
    <row r="187" spans="1:2">
      <c r="A187" s="3">
        <v>518345979</v>
      </c>
      <c r="B187" s="4">
        <v>0</v>
      </c>
    </row>
    <row r="188" spans="1:2">
      <c r="A188" s="3">
        <v>519234737</v>
      </c>
      <c r="B188" s="4">
        <v>0</v>
      </c>
    </row>
    <row r="189" spans="1:2">
      <c r="A189" s="3">
        <v>519316751</v>
      </c>
      <c r="B189" s="4">
        <v>1</v>
      </c>
    </row>
    <row r="190" spans="1:2">
      <c r="A190" s="3">
        <v>519979651</v>
      </c>
      <c r="B190" s="4">
        <v>0</v>
      </c>
    </row>
    <row r="191" spans="1:2">
      <c r="A191" s="3">
        <v>522797072</v>
      </c>
      <c r="B191" s="4">
        <v>0</v>
      </c>
    </row>
    <row r="192" spans="1:2">
      <c r="A192" s="3">
        <v>523119994</v>
      </c>
      <c r="B192" s="4">
        <v>1</v>
      </c>
    </row>
    <row r="193" spans="1:2">
      <c r="A193" s="3">
        <v>523469687</v>
      </c>
      <c r="B193" s="4">
        <v>1</v>
      </c>
    </row>
    <row r="194" spans="1:2">
      <c r="A194" s="3">
        <v>523809386</v>
      </c>
      <c r="B194" s="4">
        <v>1</v>
      </c>
    </row>
    <row r="195" spans="1:2">
      <c r="A195" s="3">
        <v>524879436</v>
      </c>
      <c r="B195" s="4">
        <v>1</v>
      </c>
    </row>
    <row r="196" spans="1:2">
      <c r="A196" s="3">
        <v>525447282</v>
      </c>
      <c r="B196" s="4">
        <v>1</v>
      </c>
    </row>
    <row r="197" spans="1:2">
      <c r="A197" s="3">
        <v>526315496</v>
      </c>
      <c r="B197" s="4">
        <v>0</v>
      </c>
    </row>
    <row r="198" spans="1:2">
      <c r="A198" s="3">
        <v>526857160</v>
      </c>
      <c r="B198" s="4">
        <v>1</v>
      </c>
    </row>
    <row r="199" spans="1:2">
      <c r="A199" s="3">
        <v>527328542</v>
      </c>
      <c r="B199" s="4">
        <v>1</v>
      </c>
    </row>
    <row r="200" spans="1:2">
      <c r="A200" s="3">
        <v>527844169</v>
      </c>
      <c r="B200" s="4">
        <v>0</v>
      </c>
    </row>
    <row r="201" spans="1:2">
      <c r="A201" s="3">
        <v>528251644</v>
      </c>
      <c r="B201" s="4">
        <v>0</v>
      </c>
    </row>
    <row r="202" spans="1:2">
      <c r="A202" s="3">
        <v>528365223</v>
      </c>
      <c r="B202" s="4">
        <v>0</v>
      </c>
    </row>
    <row r="203" spans="1:2">
      <c r="A203" s="3">
        <v>529069571</v>
      </c>
      <c r="B203" s="4">
        <v>5</v>
      </c>
    </row>
    <row r="204" spans="1:2">
      <c r="A204" s="3">
        <v>529505463</v>
      </c>
      <c r="B204" s="4">
        <v>1</v>
      </c>
    </row>
    <row r="205" spans="1:2">
      <c r="A205" s="3">
        <v>530306219</v>
      </c>
      <c r="B205" s="4">
        <v>1</v>
      </c>
    </row>
    <row r="206" spans="1:2">
      <c r="A206" s="3">
        <v>530823466</v>
      </c>
      <c r="B206" s="4">
        <v>0</v>
      </c>
    </row>
    <row r="207" spans="1:2">
      <c r="A207" s="3">
        <v>530889287</v>
      </c>
      <c r="B207" s="4">
        <v>0</v>
      </c>
    </row>
    <row r="208" spans="1:2">
      <c r="A208" s="3">
        <v>532752868</v>
      </c>
      <c r="B208" s="4">
        <v>1</v>
      </c>
    </row>
    <row r="209" spans="1:2">
      <c r="A209" s="3">
        <v>534160537</v>
      </c>
      <c r="B209" s="4">
        <v>0</v>
      </c>
    </row>
    <row r="210" spans="1:2">
      <c r="A210" s="3">
        <v>534737961</v>
      </c>
      <c r="B210" s="4">
        <v>0</v>
      </c>
    </row>
    <row r="211" spans="1:2">
      <c r="A211" s="3">
        <v>536189964</v>
      </c>
      <c r="B211" s="4">
        <v>0</v>
      </c>
    </row>
    <row r="212" spans="1:2">
      <c r="A212" s="3">
        <v>537759665</v>
      </c>
      <c r="B212" s="4">
        <v>0</v>
      </c>
    </row>
    <row r="213" spans="1:2">
      <c r="A213" s="3">
        <v>537831794</v>
      </c>
      <c r="B213" s="4">
        <v>1</v>
      </c>
    </row>
    <row r="214" spans="1:2">
      <c r="A214" s="3">
        <v>538645328</v>
      </c>
      <c r="B214" s="4">
        <v>0</v>
      </c>
    </row>
    <row r="215" spans="1:2">
      <c r="A215" s="3">
        <v>539695383</v>
      </c>
      <c r="B215" s="4">
        <v>1</v>
      </c>
    </row>
    <row r="216" spans="1:2">
      <c r="A216" s="3">
        <v>541026320</v>
      </c>
      <c r="B216" s="4">
        <v>1</v>
      </c>
    </row>
    <row r="217" spans="1:2">
      <c r="A217" s="3">
        <v>541031973</v>
      </c>
      <c r="B217" s="4">
        <v>3</v>
      </c>
    </row>
    <row r="218" spans="1:2">
      <c r="A218" s="3">
        <v>541568429</v>
      </c>
      <c r="B218" s="4">
        <v>0</v>
      </c>
    </row>
    <row r="219" spans="1:2">
      <c r="A219" s="3">
        <v>542611566</v>
      </c>
      <c r="B219" s="4">
        <v>1</v>
      </c>
    </row>
    <row r="220" spans="1:2">
      <c r="A220" s="3">
        <v>543292172</v>
      </c>
      <c r="B220" s="4">
        <v>1</v>
      </c>
    </row>
    <row r="221" spans="1:2">
      <c r="A221" s="3">
        <v>543692329</v>
      </c>
      <c r="B221" s="4">
        <v>0</v>
      </c>
    </row>
    <row r="222" spans="1:2">
      <c r="A222" s="3">
        <v>543967501</v>
      </c>
      <c r="B222" s="4">
        <v>0</v>
      </c>
    </row>
    <row r="223" spans="1:2">
      <c r="A223" s="3">
        <v>546029191</v>
      </c>
      <c r="B223" s="4">
        <v>0</v>
      </c>
    </row>
    <row r="224" spans="1:2">
      <c r="A224" s="3">
        <v>546350412</v>
      </c>
      <c r="B224" s="4">
        <v>0</v>
      </c>
    </row>
    <row r="225" spans="1:2">
      <c r="A225" s="3">
        <v>546989206</v>
      </c>
      <c r="B225" s="4">
        <v>2</v>
      </c>
    </row>
    <row r="226" spans="1:2">
      <c r="A226" s="3">
        <v>547559371</v>
      </c>
      <c r="B226" s="4">
        <v>0</v>
      </c>
    </row>
    <row r="227" spans="1:2">
      <c r="A227" s="3">
        <v>548034509</v>
      </c>
      <c r="B227" s="4">
        <v>0</v>
      </c>
    </row>
    <row r="228" spans="1:2">
      <c r="A228" s="3">
        <v>548875001</v>
      </c>
      <c r="B228" s="4">
        <v>1</v>
      </c>
    </row>
    <row r="229" spans="1:2">
      <c r="A229" s="3">
        <v>549143211</v>
      </c>
      <c r="B229" s="4">
        <v>0</v>
      </c>
    </row>
    <row r="230" spans="1:2">
      <c r="A230" s="3">
        <v>549330330</v>
      </c>
      <c r="B230" s="4">
        <v>0</v>
      </c>
    </row>
    <row r="231" spans="1:2">
      <c r="A231" s="3">
        <v>550233385</v>
      </c>
      <c r="B231" s="4">
        <v>0</v>
      </c>
    </row>
    <row r="232" spans="1:2">
      <c r="A232" s="3">
        <v>550424375</v>
      </c>
      <c r="B232" s="4">
        <v>0</v>
      </c>
    </row>
    <row r="233" spans="1:2">
      <c r="A233" s="3">
        <v>550916550</v>
      </c>
      <c r="B233" s="4">
        <v>1</v>
      </c>
    </row>
    <row r="234" spans="1:2">
      <c r="A234" s="3">
        <v>554264262</v>
      </c>
      <c r="B234" s="4">
        <v>0</v>
      </c>
    </row>
    <row r="235" spans="1:2">
      <c r="A235" s="3">
        <v>554980513</v>
      </c>
      <c r="B235" s="4">
        <v>1</v>
      </c>
    </row>
    <row r="236" spans="1:2">
      <c r="A236" s="3">
        <v>555191112</v>
      </c>
      <c r="B236" s="4">
        <v>0</v>
      </c>
    </row>
    <row r="237" spans="1:2">
      <c r="A237" s="3">
        <v>556071548</v>
      </c>
      <c r="B237" s="4">
        <v>0</v>
      </c>
    </row>
    <row r="238" spans="1:2">
      <c r="A238" s="3">
        <v>557059595</v>
      </c>
      <c r="B238" s="4">
        <v>1</v>
      </c>
    </row>
    <row r="239" spans="1:2">
      <c r="A239" s="3">
        <v>557237983</v>
      </c>
      <c r="B239" s="4">
        <v>1</v>
      </c>
    </row>
    <row r="240" spans="1:2">
      <c r="A240" s="3">
        <v>557581462</v>
      </c>
      <c r="B240" s="4">
        <v>0</v>
      </c>
    </row>
    <row r="241" spans="1:2">
      <c r="A241" s="3">
        <v>558056442</v>
      </c>
      <c r="B241" s="4">
        <v>1</v>
      </c>
    </row>
    <row r="242" spans="1:2">
      <c r="A242" s="3">
        <v>558899851</v>
      </c>
      <c r="B242" s="4">
        <v>0</v>
      </c>
    </row>
    <row r="243" spans="1:2">
      <c r="A243" s="3">
        <v>559770051</v>
      </c>
      <c r="B243" s="4">
        <v>0</v>
      </c>
    </row>
    <row r="244" spans="1:2">
      <c r="A244" s="3">
        <v>559784246</v>
      </c>
      <c r="B244" s="4">
        <v>0</v>
      </c>
    </row>
    <row r="245" spans="1:2">
      <c r="A245" s="3">
        <v>559851251</v>
      </c>
      <c r="B245" s="4">
        <v>0</v>
      </c>
    </row>
    <row r="246" spans="1:2">
      <c r="A246" s="3">
        <v>560430160</v>
      </c>
      <c r="B246" s="4">
        <v>1</v>
      </c>
    </row>
    <row r="247" spans="1:2">
      <c r="A247" s="3">
        <v>561666342</v>
      </c>
      <c r="B247" s="4">
        <v>1</v>
      </c>
    </row>
    <row r="248" spans="1:2">
      <c r="A248" s="3">
        <v>561799490</v>
      </c>
      <c r="B248" s="4">
        <v>0</v>
      </c>
    </row>
    <row r="249" spans="1:2">
      <c r="A249" s="3">
        <v>561803647</v>
      </c>
      <c r="B249" s="4">
        <v>0</v>
      </c>
    </row>
    <row r="250" spans="1:2">
      <c r="A250" s="3">
        <v>564950498</v>
      </c>
      <c r="B250" s="4">
        <v>1</v>
      </c>
    </row>
    <row r="251" spans="1:2">
      <c r="A251" s="3">
        <v>565021598</v>
      </c>
      <c r="B251" s="4">
        <v>1</v>
      </c>
    </row>
    <row r="252" spans="1:2">
      <c r="A252" s="3">
        <v>565740827</v>
      </c>
      <c r="B252" s="4">
        <v>1</v>
      </c>
    </row>
    <row r="253" spans="1:2">
      <c r="A253" s="3">
        <v>567030780</v>
      </c>
      <c r="B253" s="4">
        <v>1</v>
      </c>
    </row>
    <row r="254" spans="1:2">
      <c r="A254" s="3">
        <v>567127307</v>
      </c>
      <c r="B254" s="4">
        <v>1</v>
      </c>
    </row>
    <row r="255" spans="1:2">
      <c r="A255" s="3">
        <v>567295310</v>
      </c>
      <c r="B255" s="4">
        <v>0</v>
      </c>
    </row>
    <row r="256" spans="1:2">
      <c r="A256" s="3">
        <v>568721734</v>
      </c>
      <c r="B256" s="4">
        <v>1</v>
      </c>
    </row>
    <row r="257" spans="1:2">
      <c r="A257" s="3">
        <v>569386520</v>
      </c>
      <c r="B257" s="4">
        <v>0</v>
      </c>
    </row>
    <row r="258" spans="1:2">
      <c r="A258" s="3">
        <v>570619229</v>
      </c>
      <c r="B258" s="4">
        <v>0</v>
      </c>
    </row>
    <row r="259" spans="1:2">
      <c r="A259" s="3">
        <v>571483021</v>
      </c>
      <c r="B259" s="4">
        <v>0</v>
      </c>
    </row>
    <row r="260" spans="1:2">
      <c r="A260" s="3">
        <v>572391606</v>
      </c>
      <c r="B260" s="4">
        <v>1</v>
      </c>
    </row>
    <row r="261" spans="1:2">
      <c r="A261" s="3">
        <v>573003150</v>
      </c>
      <c r="B261" s="4">
        <v>0</v>
      </c>
    </row>
    <row r="262" spans="1:2">
      <c r="A262" s="3">
        <v>573013091</v>
      </c>
      <c r="B262" s="4">
        <v>0</v>
      </c>
    </row>
    <row r="263" spans="1:2">
      <c r="A263" s="3">
        <v>574453310</v>
      </c>
      <c r="B263" s="4">
        <v>0</v>
      </c>
    </row>
    <row r="264" spans="1:2">
      <c r="A264" s="3">
        <v>574732359</v>
      </c>
      <c r="B264" s="4">
        <v>0</v>
      </c>
    </row>
    <row r="265" spans="1:2">
      <c r="A265" s="3">
        <v>577117328</v>
      </c>
      <c r="B265" s="4">
        <v>1</v>
      </c>
    </row>
    <row r="266" spans="1:2">
      <c r="A266" s="3">
        <v>577388655</v>
      </c>
      <c r="B266" s="4">
        <v>1</v>
      </c>
    </row>
    <row r="267" spans="1:2">
      <c r="A267" s="3">
        <v>577397284</v>
      </c>
      <c r="B267" s="4">
        <v>1</v>
      </c>
    </row>
    <row r="268" spans="1:2">
      <c r="A268" s="3">
        <v>580833489</v>
      </c>
      <c r="B268" s="4">
        <v>1</v>
      </c>
    </row>
    <row r="269" spans="1:2">
      <c r="A269" s="3">
        <v>581807714</v>
      </c>
      <c r="B269" s="4">
        <v>0</v>
      </c>
    </row>
    <row r="270" spans="1:2">
      <c r="A270" s="3">
        <v>583008745</v>
      </c>
      <c r="B270" s="4">
        <v>1</v>
      </c>
    </row>
    <row r="271" spans="1:2">
      <c r="A271" s="3">
        <v>583851529</v>
      </c>
      <c r="B271" s="4">
        <v>1</v>
      </c>
    </row>
    <row r="272" spans="1:2">
      <c r="A272" s="3">
        <v>584223695</v>
      </c>
      <c r="B272" s="4">
        <v>1</v>
      </c>
    </row>
    <row r="273" spans="1:2">
      <c r="A273" s="3">
        <v>584715169</v>
      </c>
      <c r="B273" s="4">
        <v>0</v>
      </c>
    </row>
    <row r="274" spans="1:2">
      <c r="A274" s="3">
        <v>584921385</v>
      </c>
      <c r="B274" s="4">
        <v>0</v>
      </c>
    </row>
    <row r="275" spans="1:2">
      <c r="A275" s="3">
        <v>586277055</v>
      </c>
      <c r="B275" s="4">
        <v>0</v>
      </c>
    </row>
    <row r="276" spans="1:2">
      <c r="A276" s="3">
        <v>586938473</v>
      </c>
      <c r="B276" s="4">
        <v>0</v>
      </c>
    </row>
    <row r="277" spans="1:2">
      <c r="A277" s="3">
        <v>587330211</v>
      </c>
      <c r="B277" s="4">
        <v>0</v>
      </c>
    </row>
    <row r="278" spans="1:2">
      <c r="A278" s="3">
        <v>588094672</v>
      </c>
      <c r="B278" s="4">
        <v>0</v>
      </c>
    </row>
    <row r="279" spans="1:2">
      <c r="A279" s="3">
        <v>588237872</v>
      </c>
      <c r="B279" s="4">
        <v>1</v>
      </c>
    </row>
    <row r="280" spans="1:2">
      <c r="A280" s="3">
        <v>589043879</v>
      </c>
      <c r="B280" s="4">
        <v>0</v>
      </c>
    </row>
    <row r="281" spans="1:2">
      <c r="A281" s="3">
        <v>591199048</v>
      </c>
      <c r="B281" s="4">
        <v>0</v>
      </c>
    </row>
    <row r="282" spans="1:2">
      <c r="A282" s="3">
        <v>592008600</v>
      </c>
      <c r="B282" s="4">
        <v>0</v>
      </c>
    </row>
    <row r="283" spans="1:2">
      <c r="A283" s="3">
        <v>593482135</v>
      </c>
      <c r="B283" s="4">
        <v>1</v>
      </c>
    </row>
    <row r="284" spans="1:2">
      <c r="A284" s="3">
        <v>593855201</v>
      </c>
      <c r="B284" s="4">
        <v>0</v>
      </c>
    </row>
    <row r="285" spans="1:2">
      <c r="A285" s="3">
        <v>595415973</v>
      </c>
      <c r="B285" s="4">
        <v>0</v>
      </c>
    </row>
    <row r="286" spans="1:2">
      <c r="A286" s="3">
        <v>595516050</v>
      </c>
      <c r="B286" s="4">
        <v>0</v>
      </c>
    </row>
    <row r="287" spans="1:2">
      <c r="A287" s="3">
        <v>596690200</v>
      </c>
      <c r="B287" s="4">
        <v>0</v>
      </c>
    </row>
    <row r="288" spans="1:2">
      <c r="A288" s="3">
        <v>597514859</v>
      </c>
      <c r="B288" s="4">
        <v>0</v>
      </c>
    </row>
    <row r="289" spans="1:2">
      <c r="A289" s="3">
        <v>598697955</v>
      </c>
      <c r="B289" s="4">
        <v>0</v>
      </c>
    </row>
    <row r="290" spans="1:2">
      <c r="A290" s="3">
        <v>598931617</v>
      </c>
      <c r="B290" s="4">
        <v>0</v>
      </c>
    </row>
    <row r="291" spans="1:2">
      <c r="A291" s="3">
        <v>599674070</v>
      </c>
      <c r="B291" s="4">
        <v>0</v>
      </c>
    </row>
    <row r="292" spans="1:2">
      <c r="A292" s="3">
        <v>601071162</v>
      </c>
      <c r="B292" s="4">
        <v>0</v>
      </c>
    </row>
    <row r="293" spans="1:2">
      <c r="A293" s="3">
        <v>601427302</v>
      </c>
      <c r="B293" s="4">
        <v>1</v>
      </c>
    </row>
    <row r="294" spans="1:2">
      <c r="A294" s="3">
        <v>602349278</v>
      </c>
      <c r="B294" s="4">
        <v>0</v>
      </c>
    </row>
    <row r="295" spans="1:2">
      <c r="A295" s="3">
        <v>603639226</v>
      </c>
      <c r="B295" s="4">
        <v>0</v>
      </c>
    </row>
    <row r="296" spans="1:2">
      <c r="A296" s="3">
        <v>603806238</v>
      </c>
      <c r="B296" s="4">
        <v>0</v>
      </c>
    </row>
    <row r="297" spans="1:2">
      <c r="A297" s="3">
        <v>604155508</v>
      </c>
      <c r="B297" s="4">
        <v>1</v>
      </c>
    </row>
    <row r="298" spans="1:2">
      <c r="A298" s="3">
        <v>604505177</v>
      </c>
      <c r="B298" s="4">
        <v>0</v>
      </c>
    </row>
    <row r="299" spans="1:2">
      <c r="A299" s="3">
        <v>604591282</v>
      </c>
      <c r="B299" s="4">
        <v>0</v>
      </c>
    </row>
    <row r="300" spans="1:2">
      <c r="A300" s="3">
        <v>605621608</v>
      </c>
      <c r="B300" s="4">
        <v>1</v>
      </c>
    </row>
    <row r="301" spans="1:2">
      <c r="A301" s="3">
        <v>605832809</v>
      </c>
      <c r="B301" s="4">
        <v>0</v>
      </c>
    </row>
    <row r="302" spans="1:2">
      <c r="A302" s="3">
        <v>607512980</v>
      </c>
      <c r="B302" s="4">
        <v>0</v>
      </c>
    </row>
    <row r="303" spans="1:2">
      <c r="A303" s="3">
        <v>608045091</v>
      </c>
      <c r="B303" s="4">
        <v>1</v>
      </c>
    </row>
    <row r="304" spans="1:2">
      <c r="A304" s="3">
        <v>608447733</v>
      </c>
      <c r="B304" s="4">
        <v>0</v>
      </c>
    </row>
    <row r="305" spans="1:2">
      <c r="A305" s="3">
        <v>609352116</v>
      </c>
      <c r="B305" s="4">
        <v>0</v>
      </c>
    </row>
    <row r="306" spans="1:2">
      <c r="A306" s="3">
        <v>610551165</v>
      </c>
      <c r="B306" s="4">
        <v>1</v>
      </c>
    </row>
    <row r="307" spans="1:2">
      <c r="A307" s="3">
        <v>610753756</v>
      </c>
      <c r="B307" s="4">
        <v>0</v>
      </c>
    </row>
    <row r="308" spans="1:2">
      <c r="A308" s="3">
        <v>610968833</v>
      </c>
      <c r="B308" s="4">
        <v>0</v>
      </c>
    </row>
    <row r="309" spans="1:2">
      <c r="A309" s="3">
        <v>611917762</v>
      </c>
      <c r="B309" s="4">
        <v>2</v>
      </c>
    </row>
    <row r="310" spans="1:2">
      <c r="A310" s="3">
        <v>612102741</v>
      </c>
      <c r="B310" s="4">
        <v>0</v>
      </c>
    </row>
    <row r="311" spans="1:2">
      <c r="A311" s="3">
        <v>613083593</v>
      </c>
      <c r="B311" s="4">
        <v>0</v>
      </c>
    </row>
    <row r="312" spans="1:2">
      <c r="A312" s="3">
        <v>613763321</v>
      </c>
      <c r="B312" s="4">
        <v>1</v>
      </c>
    </row>
    <row r="313" spans="1:2">
      <c r="A313" s="3">
        <v>614123855</v>
      </c>
      <c r="B313" s="4">
        <v>0</v>
      </c>
    </row>
    <row r="314" spans="1:2">
      <c r="A314" s="3">
        <v>615107468</v>
      </c>
      <c r="B314" s="4">
        <v>0</v>
      </c>
    </row>
    <row r="315" spans="1:2">
      <c r="A315" s="3">
        <v>617700138</v>
      </c>
      <c r="B315" s="4">
        <v>0</v>
      </c>
    </row>
    <row r="316" spans="1:2">
      <c r="A316" s="3">
        <v>618200981</v>
      </c>
      <c r="B316" s="4">
        <v>0</v>
      </c>
    </row>
    <row r="317" spans="1:2">
      <c r="A317" s="3">
        <v>621460025</v>
      </c>
      <c r="B317" s="4">
        <v>0</v>
      </c>
    </row>
    <row r="318" spans="1:2">
      <c r="A318" s="3">
        <v>622659709</v>
      </c>
      <c r="B318" s="4">
        <v>0</v>
      </c>
    </row>
    <row r="319" spans="1:2">
      <c r="A319" s="3">
        <v>623435953</v>
      </c>
      <c r="B319" s="4">
        <v>0</v>
      </c>
    </row>
    <row r="320" spans="1:2">
      <c r="A320" s="3">
        <v>624420649</v>
      </c>
      <c r="B320" s="4">
        <v>1</v>
      </c>
    </row>
    <row r="321" spans="1:2">
      <c r="A321" s="3">
        <v>625035596</v>
      </c>
      <c r="B321" s="4">
        <v>1</v>
      </c>
    </row>
    <row r="322" spans="1:2">
      <c r="A322" s="3">
        <v>625844349</v>
      </c>
      <c r="B322" s="4">
        <v>0</v>
      </c>
    </row>
    <row r="323" spans="1:2">
      <c r="A323" s="3">
        <v>626987134</v>
      </c>
      <c r="B323" s="4">
        <v>1</v>
      </c>
    </row>
    <row r="324" spans="1:2">
      <c r="A324" s="3">
        <v>627101820</v>
      </c>
      <c r="B324" s="4">
        <v>0</v>
      </c>
    </row>
    <row r="325" spans="1:2">
      <c r="A325" s="3">
        <v>629273399</v>
      </c>
      <c r="B325" s="4">
        <v>0</v>
      </c>
    </row>
    <row r="326" spans="1:2">
      <c r="A326" s="3">
        <v>629619430</v>
      </c>
      <c r="B326" s="4">
        <v>0</v>
      </c>
    </row>
    <row r="327" spans="1:2">
      <c r="A327" s="3">
        <v>630181135</v>
      </c>
      <c r="B327" s="4">
        <v>0</v>
      </c>
    </row>
    <row r="328" spans="1:2">
      <c r="A328" s="3">
        <v>630426575</v>
      </c>
      <c r="B328" s="4">
        <v>1</v>
      </c>
    </row>
    <row r="329" spans="1:2">
      <c r="A329" s="3">
        <v>631142012</v>
      </c>
      <c r="B329" s="4">
        <v>0</v>
      </c>
    </row>
    <row r="330" spans="1:2">
      <c r="A330" s="3">
        <v>631227933</v>
      </c>
      <c r="B330" s="4">
        <v>0</v>
      </c>
    </row>
    <row r="331" spans="1:2">
      <c r="A331" s="3">
        <v>632808113</v>
      </c>
      <c r="B331" s="4">
        <v>0</v>
      </c>
    </row>
    <row r="332" spans="1:2">
      <c r="A332" s="3">
        <v>634369839</v>
      </c>
      <c r="B332" s="4">
        <v>0</v>
      </c>
    </row>
    <row r="333" spans="1:2">
      <c r="A333" s="3">
        <v>636289590</v>
      </c>
      <c r="B333" s="4">
        <v>0</v>
      </c>
    </row>
    <row r="334" spans="1:2">
      <c r="A334" s="3">
        <v>636707278</v>
      </c>
      <c r="B334" s="4">
        <v>0</v>
      </c>
    </row>
    <row r="335" spans="1:2">
      <c r="A335" s="3">
        <v>637570577</v>
      </c>
      <c r="B335" s="4">
        <v>0</v>
      </c>
    </row>
    <row r="336" spans="1:2">
      <c r="A336" s="3">
        <v>639327484</v>
      </c>
      <c r="B336" s="4">
        <v>1</v>
      </c>
    </row>
    <row r="337" spans="1:2">
      <c r="A337" s="3">
        <v>640017896</v>
      </c>
      <c r="B337" s="4">
        <v>0</v>
      </c>
    </row>
    <row r="338" spans="1:2">
      <c r="A338" s="3">
        <v>641591546</v>
      </c>
      <c r="B338" s="4">
        <v>1</v>
      </c>
    </row>
    <row r="339" spans="1:2">
      <c r="A339" s="3">
        <v>642498400</v>
      </c>
      <c r="B339" s="4">
        <v>1</v>
      </c>
    </row>
    <row r="340" spans="1:2">
      <c r="A340" s="3">
        <v>644540269</v>
      </c>
      <c r="B340" s="4">
        <v>0</v>
      </c>
    </row>
    <row r="341" spans="1:2">
      <c r="A341" s="3">
        <v>644680714</v>
      </c>
      <c r="B341" s="4">
        <v>0</v>
      </c>
    </row>
    <row r="342" spans="1:2">
      <c r="A342" s="3">
        <v>644763133</v>
      </c>
      <c r="B342" s="4">
        <v>0</v>
      </c>
    </row>
    <row r="343" spans="1:2">
      <c r="A343" s="3">
        <v>645353548</v>
      </c>
      <c r="B343" s="4">
        <v>0</v>
      </c>
    </row>
    <row r="344" spans="1:2">
      <c r="A344" s="3">
        <v>646331178</v>
      </c>
      <c r="B344" s="4">
        <v>0</v>
      </c>
    </row>
    <row r="345" spans="1:2">
      <c r="A345" s="3">
        <v>647356857</v>
      </c>
      <c r="B345" s="4">
        <v>1</v>
      </c>
    </row>
    <row r="346" spans="1:2">
      <c r="A346" s="3">
        <v>649331617</v>
      </c>
      <c r="B346" s="4">
        <v>1</v>
      </c>
    </row>
    <row r="347" spans="1:2">
      <c r="A347" s="3">
        <v>649343885</v>
      </c>
      <c r="B347" s="4">
        <v>1</v>
      </c>
    </row>
    <row r="348" spans="1:2">
      <c r="A348" s="3">
        <v>652007245</v>
      </c>
      <c r="B348" s="4">
        <v>1</v>
      </c>
    </row>
    <row r="349" spans="1:2">
      <c r="A349" s="3">
        <v>652640182</v>
      </c>
      <c r="B349" s="4">
        <v>1</v>
      </c>
    </row>
    <row r="350" spans="1:2">
      <c r="A350" s="3">
        <v>653112506</v>
      </c>
      <c r="B350" s="4">
        <v>1</v>
      </c>
    </row>
    <row r="351" spans="1:2">
      <c r="A351" s="3">
        <v>653453675</v>
      </c>
      <c r="B351" s="4">
        <v>0</v>
      </c>
    </row>
    <row r="352" spans="1:2">
      <c r="A352" s="3">
        <v>654692587</v>
      </c>
      <c r="B352" s="4">
        <v>2</v>
      </c>
    </row>
    <row r="353" spans="1:2">
      <c r="A353" s="3">
        <v>655369242</v>
      </c>
      <c r="B353" s="4">
        <v>0</v>
      </c>
    </row>
    <row r="354" spans="1:2">
      <c r="A354" s="3">
        <v>655663099</v>
      </c>
      <c r="B354" s="4">
        <v>0</v>
      </c>
    </row>
    <row r="355" spans="1:2">
      <c r="A355" s="3">
        <v>656698180</v>
      </c>
      <c r="B355" s="4">
        <v>1</v>
      </c>
    </row>
    <row r="356" spans="1:2">
      <c r="A356" s="3">
        <v>658486083</v>
      </c>
      <c r="B356" s="4">
        <v>0</v>
      </c>
    </row>
    <row r="357" spans="1:2">
      <c r="A357" s="3">
        <v>659135677</v>
      </c>
      <c r="B357" s="4">
        <v>0</v>
      </c>
    </row>
    <row r="358" spans="1:2">
      <c r="A358" s="3">
        <v>660369247</v>
      </c>
      <c r="B358" s="4">
        <v>0</v>
      </c>
    </row>
    <row r="359" spans="1:2">
      <c r="A359" s="3">
        <v>661901566</v>
      </c>
      <c r="B359" s="4">
        <v>1</v>
      </c>
    </row>
    <row r="360" spans="1:2">
      <c r="A360" s="3">
        <v>663758847</v>
      </c>
      <c r="B360" s="4">
        <v>0</v>
      </c>
    </row>
    <row r="361" spans="1:2">
      <c r="A361" s="3">
        <v>663959819</v>
      </c>
      <c r="B361" s="4">
        <v>0</v>
      </c>
    </row>
    <row r="362" spans="1:2">
      <c r="A362" s="3">
        <v>663962293</v>
      </c>
      <c r="B362" s="4">
        <v>0</v>
      </c>
    </row>
    <row r="363" spans="1:2">
      <c r="A363" s="3">
        <v>664727188</v>
      </c>
      <c r="B363" s="4">
        <v>0</v>
      </c>
    </row>
    <row r="364" spans="1:2">
      <c r="A364" s="3">
        <v>665351667</v>
      </c>
      <c r="B364" s="4">
        <v>1</v>
      </c>
    </row>
    <row r="365" spans="1:2">
      <c r="A365" s="3">
        <v>665376167</v>
      </c>
      <c r="B365" s="4">
        <v>0</v>
      </c>
    </row>
    <row r="366" spans="1:2">
      <c r="A366" s="3">
        <v>667405126</v>
      </c>
      <c r="B366" s="4">
        <v>0</v>
      </c>
    </row>
    <row r="367" spans="1:2">
      <c r="A367" s="3">
        <v>667506795</v>
      </c>
      <c r="B367" s="4">
        <v>0</v>
      </c>
    </row>
    <row r="368" spans="1:2">
      <c r="A368" s="3">
        <v>668665435</v>
      </c>
      <c r="B368" s="4">
        <v>1</v>
      </c>
    </row>
    <row r="369" spans="1:2">
      <c r="A369" s="3">
        <v>669382522</v>
      </c>
      <c r="B369" s="4">
        <v>0</v>
      </c>
    </row>
    <row r="370" spans="1:2">
      <c r="A370" s="3">
        <v>670177762</v>
      </c>
      <c r="B370" s="4">
        <v>1</v>
      </c>
    </row>
    <row r="371" spans="1:2">
      <c r="A371" s="3">
        <v>670582908</v>
      </c>
      <c r="B371" s="4">
        <v>1</v>
      </c>
    </row>
    <row r="372" spans="1:2">
      <c r="A372" s="3">
        <v>670854717</v>
      </c>
      <c r="B372" s="4">
        <v>0</v>
      </c>
    </row>
    <row r="373" spans="1:2">
      <c r="A373" s="3">
        <v>671550996</v>
      </c>
      <c r="B373" s="4">
        <v>1</v>
      </c>
    </row>
    <row r="374" spans="1:2">
      <c r="A374" s="3">
        <v>673529227</v>
      </c>
      <c r="B374" s="4">
        <v>0</v>
      </c>
    </row>
    <row r="375" spans="1:2">
      <c r="A375" s="3">
        <v>675956854</v>
      </c>
      <c r="B375" s="4">
        <v>0</v>
      </c>
    </row>
    <row r="376" spans="1:2">
      <c r="A376" s="3">
        <v>676127727</v>
      </c>
      <c r="B376" s="4">
        <v>0</v>
      </c>
    </row>
    <row r="377" spans="1:2">
      <c r="A377" s="3">
        <v>676133301</v>
      </c>
      <c r="B377" s="4">
        <v>1</v>
      </c>
    </row>
    <row r="378" spans="1:2">
      <c r="A378" s="3">
        <v>676169168</v>
      </c>
      <c r="B378" s="4">
        <v>1</v>
      </c>
    </row>
    <row r="379" spans="1:2">
      <c r="A379" s="3">
        <v>678341309</v>
      </c>
      <c r="B379" s="4">
        <v>1</v>
      </c>
    </row>
    <row r="380" spans="1:2">
      <c r="A380" s="3">
        <v>678791691</v>
      </c>
      <c r="B380" s="4">
        <v>1</v>
      </c>
    </row>
    <row r="381" spans="1:2">
      <c r="A381" s="3">
        <v>679343086</v>
      </c>
      <c r="B381" s="4">
        <v>0</v>
      </c>
    </row>
    <row r="382" spans="1:2">
      <c r="A382" s="3">
        <v>679376843</v>
      </c>
      <c r="B382" s="4">
        <v>0</v>
      </c>
    </row>
    <row r="383" spans="1:2">
      <c r="A383" s="3">
        <v>680167989</v>
      </c>
      <c r="B383" s="4">
        <v>1</v>
      </c>
    </row>
    <row r="384" spans="1:2">
      <c r="A384" s="3">
        <v>680319208</v>
      </c>
      <c r="B384" s="4">
        <v>1</v>
      </c>
    </row>
    <row r="385" spans="1:2">
      <c r="A385" s="3">
        <v>680448330</v>
      </c>
      <c r="B385" s="4">
        <v>0</v>
      </c>
    </row>
    <row r="386" spans="1:2">
      <c r="A386" s="3">
        <v>681262134</v>
      </c>
      <c r="B386" s="4">
        <v>0</v>
      </c>
    </row>
    <row r="387" spans="1:2">
      <c r="A387" s="3">
        <v>681634279</v>
      </c>
      <c r="B387" s="4">
        <v>1</v>
      </c>
    </row>
    <row r="388" spans="1:2">
      <c r="A388" s="3">
        <v>682489023</v>
      </c>
      <c r="B388" s="4">
        <v>0</v>
      </c>
    </row>
    <row r="389" spans="1:2">
      <c r="A389" s="3">
        <v>684060673</v>
      </c>
      <c r="B389" s="4">
        <v>0</v>
      </c>
    </row>
    <row r="390" spans="1:2">
      <c r="A390" s="3">
        <v>684097956</v>
      </c>
      <c r="B390" s="4">
        <v>0</v>
      </c>
    </row>
    <row r="391" spans="1:2">
      <c r="A391" s="3">
        <v>684636485</v>
      </c>
      <c r="B391" s="4">
        <v>0</v>
      </c>
    </row>
    <row r="392" spans="1:2">
      <c r="A392" s="3">
        <v>684852681</v>
      </c>
      <c r="B392" s="4">
        <v>2</v>
      </c>
    </row>
    <row r="393" spans="1:2">
      <c r="A393" s="3">
        <v>685127658</v>
      </c>
      <c r="B393" s="4">
        <v>0</v>
      </c>
    </row>
    <row r="394" spans="1:2">
      <c r="A394" s="3">
        <v>686718630</v>
      </c>
      <c r="B394" s="4">
        <v>1</v>
      </c>
    </row>
    <row r="395" spans="1:2">
      <c r="A395" s="3">
        <v>687213103</v>
      </c>
      <c r="B395" s="4">
        <v>2</v>
      </c>
    </row>
    <row r="396" spans="1:2">
      <c r="A396" s="3">
        <v>687873687</v>
      </c>
      <c r="B396" s="4">
        <v>0</v>
      </c>
    </row>
    <row r="397" spans="1:2">
      <c r="A397" s="3">
        <v>688186998</v>
      </c>
      <c r="B397" s="4">
        <v>0</v>
      </c>
    </row>
    <row r="398" spans="1:2">
      <c r="A398" s="3">
        <v>688319441</v>
      </c>
      <c r="B398" s="4">
        <v>0</v>
      </c>
    </row>
    <row r="399" spans="1:2">
      <c r="A399" s="3">
        <v>688787331</v>
      </c>
      <c r="B399" s="4">
        <v>0</v>
      </c>
    </row>
    <row r="400" spans="1:2">
      <c r="A400" s="3">
        <v>689059627</v>
      </c>
      <c r="B400" s="4">
        <v>1</v>
      </c>
    </row>
    <row r="401" spans="1:2">
      <c r="A401" s="3">
        <v>689388014</v>
      </c>
      <c r="B401" s="4">
        <v>1</v>
      </c>
    </row>
    <row r="402" spans="1:2">
      <c r="A402" s="3">
        <v>689990038</v>
      </c>
      <c r="B402" s="4">
        <v>0</v>
      </c>
    </row>
    <row r="403" spans="1:2">
      <c r="A403" s="3">
        <v>690837654</v>
      </c>
      <c r="B403" s="4">
        <v>1</v>
      </c>
    </row>
    <row r="404" spans="1:2">
      <c r="A404" s="3">
        <v>691692072</v>
      </c>
      <c r="B404" s="4">
        <v>0</v>
      </c>
    </row>
    <row r="405" spans="1:2">
      <c r="A405" s="3">
        <v>692330725</v>
      </c>
      <c r="B405" s="4">
        <v>0</v>
      </c>
    </row>
    <row r="406" spans="1:2">
      <c r="A406" s="3">
        <v>693582611</v>
      </c>
      <c r="B406" s="4">
        <v>0</v>
      </c>
    </row>
    <row r="407" spans="1:2">
      <c r="A407" s="3">
        <v>695214509</v>
      </c>
      <c r="B407" s="4">
        <v>0</v>
      </c>
    </row>
    <row r="408" spans="1:2">
      <c r="A408" s="3">
        <v>695423483</v>
      </c>
      <c r="B408" s="4">
        <v>0</v>
      </c>
    </row>
    <row r="409" spans="1:2">
      <c r="A409" s="3">
        <v>695453881</v>
      </c>
      <c r="B409" s="4">
        <v>1</v>
      </c>
    </row>
    <row r="410" spans="1:2">
      <c r="A410" s="3">
        <v>696025411</v>
      </c>
      <c r="B410" s="4">
        <v>0</v>
      </c>
    </row>
    <row r="411" spans="1:2">
      <c r="A411" s="3">
        <v>696795823</v>
      </c>
      <c r="B411" s="4">
        <v>0</v>
      </c>
    </row>
    <row r="412" spans="1:2">
      <c r="A412" s="3">
        <v>696905596</v>
      </c>
      <c r="B412" s="4">
        <v>0</v>
      </c>
    </row>
    <row r="413" spans="1:2">
      <c r="A413" s="3">
        <v>697428751</v>
      </c>
      <c r="B413" s="4">
        <v>0</v>
      </c>
    </row>
    <row r="414" spans="1:2">
      <c r="A414" s="3">
        <v>697564855</v>
      </c>
      <c r="B414" s="4">
        <v>0</v>
      </c>
    </row>
    <row r="415" spans="1:2">
      <c r="A415" s="3">
        <v>698351117</v>
      </c>
      <c r="B415" s="4">
        <v>1</v>
      </c>
    </row>
    <row r="416" spans="1:2">
      <c r="A416" s="3">
        <v>700352103</v>
      </c>
      <c r="B416" s="4">
        <v>1</v>
      </c>
    </row>
    <row r="417" spans="1:2">
      <c r="A417" s="3">
        <v>700495086</v>
      </c>
      <c r="B417" s="4">
        <v>0</v>
      </c>
    </row>
    <row r="418" spans="1:2">
      <c r="A418" s="3">
        <v>700904288</v>
      </c>
      <c r="B418" s="4">
        <v>0</v>
      </c>
    </row>
    <row r="419" spans="1:2">
      <c r="A419" s="3">
        <v>701388738</v>
      </c>
      <c r="B419" s="4">
        <v>1</v>
      </c>
    </row>
    <row r="420" spans="1:2">
      <c r="A420" s="3">
        <v>701495440</v>
      </c>
      <c r="B420" s="4">
        <v>1</v>
      </c>
    </row>
    <row r="421" spans="1:2">
      <c r="A421" s="3">
        <v>701517169</v>
      </c>
      <c r="B421" s="4">
        <v>1</v>
      </c>
    </row>
    <row r="422" spans="1:2">
      <c r="A422" s="3">
        <v>701993774</v>
      </c>
      <c r="B422" s="4">
        <v>0</v>
      </c>
    </row>
    <row r="423" spans="1:2">
      <c r="A423" s="3">
        <v>703114883</v>
      </c>
      <c r="B423" s="4">
        <v>0</v>
      </c>
    </row>
    <row r="424" spans="1:2">
      <c r="A424" s="3">
        <v>703274814</v>
      </c>
      <c r="B424" s="4">
        <v>0</v>
      </c>
    </row>
    <row r="425" spans="1:2">
      <c r="A425" s="3">
        <v>703777575</v>
      </c>
      <c r="B425" s="4">
        <v>0</v>
      </c>
    </row>
    <row r="426" spans="1:2">
      <c r="A426" s="3">
        <v>703980544</v>
      </c>
      <c r="B426" s="4">
        <v>0</v>
      </c>
    </row>
    <row r="427" spans="1:2">
      <c r="A427" s="3">
        <v>704472939</v>
      </c>
      <c r="B427" s="4">
        <v>0</v>
      </c>
    </row>
    <row r="428" spans="1:2">
      <c r="A428" s="3">
        <v>705176549</v>
      </c>
      <c r="B428" s="4">
        <v>0</v>
      </c>
    </row>
    <row r="429" spans="1:2">
      <c r="A429" s="3">
        <v>705547630</v>
      </c>
      <c r="B429" s="4">
        <v>1</v>
      </c>
    </row>
    <row r="430" spans="1:2">
      <c r="A430" s="3">
        <v>705718882</v>
      </c>
      <c r="B430" s="4">
        <v>0</v>
      </c>
    </row>
    <row r="431" spans="1:2">
      <c r="A431" s="3">
        <v>706362419</v>
      </c>
      <c r="B431" s="4">
        <v>0</v>
      </c>
    </row>
    <row r="432" spans="1:2">
      <c r="A432" s="3">
        <v>707120954</v>
      </c>
      <c r="B432" s="4">
        <v>0</v>
      </c>
    </row>
    <row r="433" spans="1:2">
      <c r="A433" s="3">
        <v>707136114</v>
      </c>
      <c r="B433" s="4">
        <v>0</v>
      </c>
    </row>
    <row r="434" spans="1:2">
      <c r="A434" s="3">
        <v>707373053</v>
      </c>
      <c r="B434" s="4">
        <v>1</v>
      </c>
    </row>
    <row r="435" spans="1:2">
      <c r="A435" s="3">
        <v>708776804</v>
      </c>
      <c r="B435" s="4">
        <v>1</v>
      </c>
    </row>
    <row r="436" spans="1:2">
      <c r="A436" s="3">
        <v>709848261</v>
      </c>
      <c r="B436" s="4">
        <v>1</v>
      </c>
    </row>
    <row r="437" spans="1:2">
      <c r="A437" s="3">
        <v>709904329</v>
      </c>
      <c r="B437" s="4">
        <v>1</v>
      </c>
    </row>
    <row r="438" spans="1:2">
      <c r="A438" s="3">
        <v>709965002</v>
      </c>
      <c r="B438" s="4">
        <v>1</v>
      </c>
    </row>
    <row r="439" spans="1:2">
      <c r="A439" s="3">
        <v>710852929</v>
      </c>
      <c r="B439" s="4">
        <v>1</v>
      </c>
    </row>
    <row r="440" spans="1:2">
      <c r="A440" s="3">
        <v>711018966</v>
      </c>
      <c r="B440" s="4">
        <v>0</v>
      </c>
    </row>
    <row r="441" spans="1:2">
      <c r="A441" s="3">
        <v>712089197</v>
      </c>
      <c r="B441" s="4">
        <v>1</v>
      </c>
    </row>
    <row r="442" spans="1:2">
      <c r="A442" s="3">
        <v>713314488</v>
      </c>
      <c r="B442" s="4">
        <v>0</v>
      </c>
    </row>
    <row r="443" spans="1:2">
      <c r="A443" s="3">
        <v>713470056</v>
      </c>
      <c r="B443" s="4">
        <v>0</v>
      </c>
    </row>
    <row r="444" spans="1:2">
      <c r="A444" s="3">
        <v>714213082</v>
      </c>
      <c r="B444" s="4">
        <v>0</v>
      </c>
    </row>
    <row r="445" spans="1:2">
      <c r="A445" s="3">
        <v>714435879</v>
      </c>
      <c r="B445" s="4">
        <v>0</v>
      </c>
    </row>
    <row r="446" spans="1:2">
      <c r="A446" s="3">
        <v>714745294</v>
      </c>
      <c r="B446" s="4">
        <v>0</v>
      </c>
    </row>
    <row r="447" spans="1:2">
      <c r="A447" s="3">
        <v>716938595</v>
      </c>
      <c r="B447" s="4">
        <v>0</v>
      </c>
    </row>
    <row r="448" spans="1:2">
      <c r="A448" s="3">
        <v>717620954</v>
      </c>
      <c r="B448" s="4">
        <v>1</v>
      </c>
    </row>
    <row r="449" spans="1:2">
      <c r="A449" s="3">
        <v>718456326</v>
      </c>
      <c r="B449" s="4">
        <v>0</v>
      </c>
    </row>
    <row r="450" spans="1:2">
      <c r="A450" s="3">
        <v>718908108</v>
      </c>
      <c r="B450" s="4">
        <v>1</v>
      </c>
    </row>
    <row r="451" spans="1:2">
      <c r="A451" s="3">
        <v>719219289</v>
      </c>
      <c r="B451" s="4">
        <v>0</v>
      </c>
    </row>
    <row r="452" spans="1:2">
      <c r="A452" s="3">
        <v>719723252</v>
      </c>
      <c r="B452" s="4">
        <v>0</v>
      </c>
    </row>
    <row r="453" spans="1:2">
      <c r="A453" s="3">
        <v>720910870</v>
      </c>
      <c r="B453" s="4">
        <v>0</v>
      </c>
    </row>
    <row r="454" spans="1:2">
      <c r="A454" s="3">
        <v>721523987</v>
      </c>
      <c r="B454" s="4">
        <v>0</v>
      </c>
    </row>
    <row r="455" spans="1:2">
      <c r="A455" s="3">
        <v>721591778</v>
      </c>
      <c r="B455" s="4">
        <v>1</v>
      </c>
    </row>
    <row r="456" spans="1:2">
      <c r="A456" s="3">
        <v>722696220</v>
      </c>
      <c r="B456" s="4">
        <v>0</v>
      </c>
    </row>
    <row r="457" spans="1:2">
      <c r="A457" s="3">
        <v>722823431</v>
      </c>
      <c r="B457" s="4">
        <v>1</v>
      </c>
    </row>
    <row r="458" spans="1:2">
      <c r="A458" s="3">
        <v>722848195</v>
      </c>
      <c r="B458" s="4">
        <v>0</v>
      </c>
    </row>
    <row r="459" spans="1:2">
      <c r="A459" s="3">
        <v>724209549</v>
      </c>
      <c r="B459" s="4">
        <v>0</v>
      </c>
    </row>
    <row r="460" spans="1:2">
      <c r="A460" s="3">
        <v>725157885</v>
      </c>
      <c r="B460" s="4">
        <v>0</v>
      </c>
    </row>
    <row r="461" spans="1:2">
      <c r="A461" s="3">
        <v>726178470</v>
      </c>
      <c r="B461" s="4">
        <v>0</v>
      </c>
    </row>
    <row r="462" spans="1:2">
      <c r="A462" s="3">
        <v>726251580</v>
      </c>
      <c r="B462" s="4">
        <v>0</v>
      </c>
    </row>
    <row r="463" spans="1:2">
      <c r="A463" s="3">
        <v>726692867</v>
      </c>
      <c r="B463" s="4">
        <v>1</v>
      </c>
    </row>
    <row r="464" spans="1:2">
      <c r="A464" s="3">
        <v>727223644</v>
      </c>
      <c r="B464" s="4">
        <v>0</v>
      </c>
    </row>
    <row r="465" spans="1:2">
      <c r="A465" s="3">
        <v>728014399</v>
      </c>
      <c r="B465" s="4">
        <v>1</v>
      </c>
    </row>
    <row r="466" spans="1:2">
      <c r="A466" s="3">
        <v>728115576</v>
      </c>
      <c r="B466" s="4">
        <v>1</v>
      </c>
    </row>
    <row r="467" spans="1:2">
      <c r="A467" s="3">
        <v>728243775</v>
      </c>
      <c r="B467" s="4">
        <v>1</v>
      </c>
    </row>
    <row r="468" spans="1:2">
      <c r="A468" s="3">
        <v>728413307</v>
      </c>
      <c r="B468" s="4">
        <v>0</v>
      </c>
    </row>
    <row r="469" spans="1:2">
      <c r="A469" s="3">
        <v>730479543</v>
      </c>
      <c r="B469" s="4">
        <v>0</v>
      </c>
    </row>
    <row r="470" spans="1:2">
      <c r="A470" s="3">
        <v>731111880</v>
      </c>
      <c r="B470" s="4">
        <v>0</v>
      </c>
    </row>
    <row r="471" spans="1:2">
      <c r="A471" s="3">
        <v>733765222</v>
      </c>
      <c r="B471" s="4">
        <v>0</v>
      </c>
    </row>
    <row r="472" spans="1:2">
      <c r="A472" s="3">
        <v>734155720</v>
      </c>
      <c r="B472" s="4">
        <v>0</v>
      </c>
    </row>
    <row r="473" spans="1:2">
      <c r="A473" s="3">
        <v>734728090</v>
      </c>
      <c r="B473" s="4">
        <v>0</v>
      </c>
    </row>
    <row r="474" spans="1:2">
      <c r="A474" s="3">
        <v>735101463</v>
      </c>
      <c r="B474" s="4">
        <v>1</v>
      </c>
    </row>
    <row r="475" spans="1:2">
      <c r="A475" s="3">
        <v>735248382</v>
      </c>
      <c r="B475" s="4">
        <v>0</v>
      </c>
    </row>
    <row r="476" spans="1:2">
      <c r="A476" s="3">
        <v>735284701</v>
      </c>
      <c r="B476" s="4">
        <v>3</v>
      </c>
    </row>
    <row r="477" spans="1:2">
      <c r="A477" s="3">
        <v>735451622</v>
      </c>
      <c r="B477" s="4">
        <v>0</v>
      </c>
    </row>
    <row r="478" spans="1:2">
      <c r="A478" s="3">
        <v>735579992</v>
      </c>
      <c r="B478" s="4">
        <v>0</v>
      </c>
    </row>
    <row r="479" spans="1:2">
      <c r="A479" s="3">
        <v>735599176</v>
      </c>
      <c r="B479" s="4">
        <v>0</v>
      </c>
    </row>
    <row r="480" spans="1:2">
      <c r="A480" s="3">
        <v>737594619</v>
      </c>
      <c r="B480" s="4">
        <v>0</v>
      </c>
    </row>
    <row r="481" spans="1:2">
      <c r="A481" s="3">
        <v>738108088</v>
      </c>
      <c r="B481" s="4">
        <v>1</v>
      </c>
    </row>
    <row r="482" spans="1:2">
      <c r="A482" s="3">
        <v>738170636</v>
      </c>
      <c r="B482" s="4">
        <v>1</v>
      </c>
    </row>
    <row r="483" spans="1:2">
      <c r="A483" s="3">
        <v>740131554</v>
      </c>
      <c r="B483" s="4">
        <v>1</v>
      </c>
    </row>
    <row r="484" spans="1:2">
      <c r="A484" s="3">
        <v>740241696</v>
      </c>
      <c r="B484" s="4">
        <v>0</v>
      </c>
    </row>
    <row r="485" spans="1:2">
      <c r="A485" s="3">
        <v>740533036</v>
      </c>
      <c r="B485" s="4">
        <v>1</v>
      </c>
    </row>
    <row r="486" spans="1:2">
      <c r="A486" s="3">
        <v>742749055</v>
      </c>
      <c r="B486" s="4">
        <v>0</v>
      </c>
    </row>
    <row r="487" spans="1:2">
      <c r="A487" s="3">
        <v>743866393</v>
      </c>
      <c r="B487" s="4">
        <v>0</v>
      </c>
    </row>
    <row r="488" spans="1:2">
      <c r="A488" s="3">
        <v>747958808</v>
      </c>
      <c r="B488" s="4">
        <v>0</v>
      </c>
    </row>
    <row r="489" spans="1:2">
      <c r="A489" s="3">
        <v>748098707</v>
      </c>
      <c r="B489" s="4">
        <v>0</v>
      </c>
    </row>
    <row r="490" spans="1:2">
      <c r="A490" s="3">
        <v>748231234</v>
      </c>
      <c r="B490" s="4">
        <v>0</v>
      </c>
    </row>
    <row r="491" spans="1:2">
      <c r="A491" s="3">
        <v>748479317</v>
      </c>
      <c r="B491" s="4">
        <v>1</v>
      </c>
    </row>
    <row r="492" spans="1:2">
      <c r="A492" s="3">
        <v>749077759</v>
      </c>
      <c r="B492" s="4">
        <v>0</v>
      </c>
    </row>
    <row r="493" spans="1:2">
      <c r="A493" s="3">
        <v>749198114</v>
      </c>
      <c r="B493" s="4">
        <v>0</v>
      </c>
    </row>
    <row r="494" spans="1:2">
      <c r="A494" s="3">
        <v>749334956</v>
      </c>
      <c r="B494" s="4">
        <v>1</v>
      </c>
    </row>
    <row r="495" spans="1:2">
      <c r="A495" s="3">
        <v>749855351</v>
      </c>
      <c r="B495" s="4">
        <v>0</v>
      </c>
    </row>
    <row r="496" spans="1:2">
      <c r="A496" s="3">
        <v>751080209</v>
      </c>
      <c r="B496" s="4">
        <v>1</v>
      </c>
    </row>
    <row r="497" spans="1:2">
      <c r="A497" s="3">
        <v>751883596</v>
      </c>
      <c r="B497" s="4">
        <v>0</v>
      </c>
    </row>
    <row r="498" spans="1:2">
      <c r="A498" s="3">
        <v>752305012</v>
      </c>
      <c r="B498" s="4">
        <v>0</v>
      </c>
    </row>
    <row r="499" spans="1:2">
      <c r="A499" s="3">
        <v>753447142</v>
      </c>
      <c r="B499" s="4">
        <v>0</v>
      </c>
    </row>
    <row r="500" spans="1:2">
      <c r="A500" s="3">
        <v>753519338</v>
      </c>
      <c r="B500" s="4">
        <v>0</v>
      </c>
    </row>
    <row r="501" spans="1:2">
      <c r="A501" s="3">
        <v>753662180</v>
      </c>
      <c r="B501" s="4">
        <v>0</v>
      </c>
    </row>
    <row r="502" spans="1:2">
      <c r="A502" s="3">
        <v>754089438</v>
      </c>
      <c r="B502" s="4">
        <v>0</v>
      </c>
    </row>
    <row r="503" spans="1:2">
      <c r="A503" s="3">
        <v>757347923</v>
      </c>
      <c r="B503" s="4">
        <v>0</v>
      </c>
    </row>
    <row r="504" spans="1:2">
      <c r="A504" s="3">
        <v>757519899</v>
      </c>
      <c r="B504" s="4">
        <v>2</v>
      </c>
    </row>
    <row r="505" spans="1:2">
      <c r="A505" s="3">
        <v>757909385</v>
      </c>
      <c r="B505" s="4">
        <v>0</v>
      </c>
    </row>
    <row r="506" spans="1:2">
      <c r="A506" s="3">
        <v>759085835</v>
      </c>
      <c r="B506" s="4">
        <v>1</v>
      </c>
    </row>
    <row r="507" spans="1:2">
      <c r="A507" s="3">
        <v>759334843</v>
      </c>
      <c r="B507" s="4">
        <v>0</v>
      </c>
    </row>
    <row r="508" spans="1:2">
      <c r="A508" s="3">
        <v>759631687</v>
      </c>
      <c r="B508" s="4">
        <v>0</v>
      </c>
    </row>
    <row r="509" spans="1:2">
      <c r="A509" s="3">
        <v>759692949</v>
      </c>
      <c r="B509" s="4">
        <v>0</v>
      </c>
    </row>
    <row r="510" spans="1:2">
      <c r="A510" s="3">
        <v>760301781</v>
      </c>
      <c r="B510" s="4">
        <v>0</v>
      </c>
    </row>
    <row r="511" spans="1:2">
      <c r="A511" s="3">
        <v>760909607</v>
      </c>
      <c r="B511" s="4">
        <v>0</v>
      </c>
    </row>
    <row r="512" spans="1:2">
      <c r="A512" s="3">
        <v>761645826</v>
      </c>
      <c r="B512" s="4">
        <v>1</v>
      </c>
    </row>
    <row r="513" spans="1:2">
      <c r="A513" s="3">
        <v>761865210</v>
      </c>
      <c r="B513" s="4">
        <v>0</v>
      </c>
    </row>
    <row r="514" spans="1:2">
      <c r="A514" s="3">
        <v>762138964</v>
      </c>
      <c r="B514" s="4">
        <v>1</v>
      </c>
    </row>
    <row r="515" spans="1:2">
      <c r="A515" s="3">
        <v>764318495</v>
      </c>
      <c r="B515" s="4">
        <v>0</v>
      </c>
    </row>
    <row r="516" spans="1:2">
      <c r="A516" s="3">
        <v>766256726</v>
      </c>
      <c r="B516" s="4">
        <v>0</v>
      </c>
    </row>
    <row r="517" spans="1:2">
      <c r="A517" s="3">
        <v>766810568</v>
      </c>
      <c r="B517" s="4">
        <v>1</v>
      </c>
    </row>
    <row r="518" spans="1:2">
      <c r="A518" s="3">
        <v>767455643</v>
      </c>
      <c r="B518" s="4">
        <v>0</v>
      </c>
    </row>
    <row r="519" spans="1:2">
      <c r="A519" s="3">
        <v>767574622</v>
      </c>
      <c r="B519" s="4">
        <v>0</v>
      </c>
    </row>
    <row r="520" spans="1:2">
      <c r="A520" s="3">
        <v>768531974</v>
      </c>
      <c r="B520" s="4">
        <v>1</v>
      </c>
    </row>
    <row r="521" spans="1:2">
      <c r="A521" s="3">
        <v>770030019</v>
      </c>
      <c r="B521" s="4">
        <v>0</v>
      </c>
    </row>
    <row r="522" spans="1:2">
      <c r="A522" s="3">
        <v>770920270</v>
      </c>
      <c r="B522" s="4">
        <v>1</v>
      </c>
    </row>
    <row r="523" spans="1:2">
      <c r="A523" s="3">
        <v>770924109</v>
      </c>
      <c r="B523" s="4">
        <v>0</v>
      </c>
    </row>
    <row r="524" spans="1:2">
      <c r="A524" s="3">
        <v>771895638</v>
      </c>
      <c r="B524" s="4">
        <v>1</v>
      </c>
    </row>
    <row r="525" spans="1:2">
      <c r="A525" s="3">
        <v>771900851</v>
      </c>
      <c r="B525" s="4">
        <v>1</v>
      </c>
    </row>
    <row r="526" spans="1:2">
      <c r="A526" s="3">
        <v>773291555</v>
      </c>
      <c r="B526" s="4">
        <v>0</v>
      </c>
    </row>
    <row r="527" spans="1:2">
      <c r="A527" s="3">
        <v>774658060</v>
      </c>
      <c r="B527" s="4">
        <v>0</v>
      </c>
    </row>
    <row r="528" spans="1:2">
      <c r="A528" s="3">
        <v>777283686</v>
      </c>
      <c r="B528" s="4">
        <v>1</v>
      </c>
    </row>
    <row r="529" spans="1:2">
      <c r="A529" s="3">
        <v>778793704</v>
      </c>
      <c r="B529" s="4">
        <v>0</v>
      </c>
    </row>
    <row r="530" spans="1:2">
      <c r="A530" s="3">
        <v>778942448</v>
      </c>
      <c r="B530" s="4">
        <v>0</v>
      </c>
    </row>
    <row r="531" spans="1:2">
      <c r="A531" s="3">
        <v>778979692</v>
      </c>
      <c r="B531" s="4">
        <v>1</v>
      </c>
    </row>
    <row r="532" spans="1:2">
      <c r="A532" s="3">
        <v>779057265</v>
      </c>
      <c r="B532" s="4">
        <v>1</v>
      </c>
    </row>
    <row r="533" spans="1:2">
      <c r="A533" s="3">
        <v>779249951</v>
      </c>
      <c r="B533" s="4">
        <v>0</v>
      </c>
    </row>
    <row r="534" spans="1:2">
      <c r="A534" s="3">
        <v>779256018</v>
      </c>
      <c r="B534" s="4">
        <v>1</v>
      </c>
    </row>
    <row r="535" spans="1:2">
      <c r="A535" s="3">
        <v>779515891</v>
      </c>
      <c r="B535" s="4">
        <v>0</v>
      </c>
    </row>
    <row r="536" spans="1:2">
      <c r="A536" s="3">
        <v>781050014</v>
      </c>
      <c r="B536" s="4">
        <v>0</v>
      </c>
    </row>
    <row r="537" spans="1:2">
      <c r="A537" s="3">
        <v>782286417</v>
      </c>
      <c r="B537" s="4">
        <v>0</v>
      </c>
    </row>
    <row r="538" spans="1:2">
      <c r="A538" s="3">
        <v>782343523</v>
      </c>
      <c r="B538" s="4">
        <v>1</v>
      </c>
    </row>
    <row r="539" spans="1:2">
      <c r="A539" s="3">
        <v>783287152</v>
      </c>
      <c r="B539" s="4">
        <v>0</v>
      </c>
    </row>
    <row r="540" spans="1:2">
      <c r="A540" s="3">
        <v>785763426</v>
      </c>
      <c r="B540" s="4">
        <v>0</v>
      </c>
    </row>
    <row r="541" spans="1:2">
      <c r="A541" s="3">
        <v>787165065</v>
      </c>
      <c r="B541" s="4">
        <v>0</v>
      </c>
    </row>
    <row r="542" spans="1:2">
      <c r="A542" s="3">
        <v>787700181</v>
      </c>
      <c r="B542" s="4">
        <v>0</v>
      </c>
    </row>
    <row r="543" spans="1:2">
      <c r="A543" s="3">
        <v>787796374</v>
      </c>
      <c r="B543" s="4">
        <v>1</v>
      </c>
    </row>
    <row r="544" spans="1:2">
      <c r="A544" s="3">
        <v>787970483</v>
      </c>
      <c r="B544" s="4">
        <v>0</v>
      </c>
    </row>
    <row r="545" spans="1:2">
      <c r="A545" s="3">
        <v>788968632</v>
      </c>
      <c r="B545" s="4">
        <v>1</v>
      </c>
    </row>
    <row r="546" spans="1:2">
      <c r="A546" s="3">
        <v>792728923</v>
      </c>
      <c r="B546" s="4">
        <v>0</v>
      </c>
    </row>
    <row r="547" spans="1:2">
      <c r="A547" s="3">
        <v>792826733</v>
      </c>
      <c r="B547" s="4">
        <v>1</v>
      </c>
    </row>
    <row r="548" spans="1:2">
      <c r="A548" s="3">
        <v>793466170</v>
      </c>
      <c r="B548" s="4">
        <v>0</v>
      </c>
    </row>
    <row r="549" spans="1:2">
      <c r="A549" s="3">
        <v>794124811</v>
      </c>
      <c r="B549" s="4">
        <v>0</v>
      </c>
    </row>
    <row r="550" spans="1:2">
      <c r="A550" s="3">
        <v>794678287</v>
      </c>
      <c r="B550" s="4">
        <v>0</v>
      </c>
    </row>
    <row r="551" spans="1:2">
      <c r="A551" s="3">
        <v>794880983</v>
      </c>
      <c r="B551" s="4">
        <v>1</v>
      </c>
    </row>
    <row r="552" spans="1:2">
      <c r="A552" s="3">
        <v>796246589</v>
      </c>
      <c r="B552" s="4">
        <v>0</v>
      </c>
    </row>
    <row r="553" spans="1:2">
      <c r="A553" s="3">
        <v>797525432</v>
      </c>
      <c r="B553" s="4">
        <v>1</v>
      </c>
    </row>
    <row r="554" spans="1:2">
      <c r="A554" s="3">
        <v>797540105</v>
      </c>
      <c r="B554" s="4">
        <v>0</v>
      </c>
    </row>
    <row r="555" spans="1:2">
      <c r="A555" s="3">
        <v>798064543</v>
      </c>
      <c r="B555" s="4">
        <v>0</v>
      </c>
    </row>
    <row r="556" spans="1:2">
      <c r="A556" s="3">
        <v>798172945</v>
      </c>
      <c r="B556" s="4">
        <v>0</v>
      </c>
    </row>
    <row r="557" spans="1:2">
      <c r="A557" s="3">
        <v>798667170</v>
      </c>
      <c r="B557" s="4">
        <v>0</v>
      </c>
    </row>
    <row r="558" spans="1:2">
      <c r="A558" s="3">
        <v>798722777</v>
      </c>
      <c r="B558" s="4">
        <v>0</v>
      </c>
    </row>
    <row r="559" spans="1:2">
      <c r="A559" s="3">
        <v>798938539</v>
      </c>
      <c r="B559" s="4">
        <v>0</v>
      </c>
    </row>
    <row r="560" spans="1:2">
      <c r="A560" s="3">
        <v>799652843</v>
      </c>
      <c r="B560" s="4">
        <v>0</v>
      </c>
    </row>
    <row r="561" spans="1:2">
      <c r="A561" s="3">
        <v>802500902</v>
      </c>
      <c r="B561" s="4">
        <v>0</v>
      </c>
    </row>
    <row r="562" spans="1:2">
      <c r="A562" s="3">
        <v>804301225</v>
      </c>
      <c r="B562" s="4">
        <v>1</v>
      </c>
    </row>
    <row r="563" spans="1:2">
      <c r="A563" s="3">
        <v>804399102</v>
      </c>
      <c r="B563" s="4">
        <v>1</v>
      </c>
    </row>
    <row r="564" spans="1:2">
      <c r="A564" s="3">
        <v>804654929</v>
      </c>
      <c r="B564" s="4">
        <v>1</v>
      </c>
    </row>
    <row r="565" spans="1:2">
      <c r="A565" s="3">
        <v>805081789</v>
      </c>
      <c r="B565" s="4">
        <v>0</v>
      </c>
    </row>
    <row r="566" spans="1:2">
      <c r="A566" s="3">
        <v>806139906</v>
      </c>
      <c r="B566" s="4">
        <v>0</v>
      </c>
    </row>
    <row r="567" spans="1:2">
      <c r="A567" s="3">
        <v>808442845</v>
      </c>
      <c r="B567" s="4">
        <v>0</v>
      </c>
    </row>
    <row r="568" spans="1:2">
      <c r="A568" s="3">
        <v>808560549</v>
      </c>
      <c r="B568" s="4">
        <v>0</v>
      </c>
    </row>
    <row r="569" spans="1:2">
      <c r="A569" s="3">
        <v>809699339</v>
      </c>
      <c r="B569" s="4">
        <v>0</v>
      </c>
    </row>
    <row r="570" spans="1:2">
      <c r="A570" s="3">
        <v>810733404</v>
      </c>
      <c r="B570" s="4">
        <v>0</v>
      </c>
    </row>
    <row r="571" spans="1:2">
      <c r="A571" s="3">
        <v>811012376</v>
      </c>
      <c r="B571" s="4">
        <v>0</v>
      </c>
    </row>
    <row r="572" spans="1:2">
      <c r="A572" s="3">
        <v>811590408</v>
      </c>
      <c r="B572" s="4">
        <v>0</v>
      </c>
    </row>
    <row r="573" spans="1:2">
      <c r="A573" s="3">
        <v>812072906</v>
      </c>
      <c r="B573" s="4">
        <v>0</v>
      </c>
    </row>
    <row r="574" spans="1:2">
      <c r="A574" s="3">
        <v>812963280</v>
      </c>
      <c r="B574" s="4">
        <v>1</v>
      </c>
    </row>
    <row r="575" spans="1:2">
      <c r="A575" s="3">
        <v>813642783</v>
      </c>
      <c r="B575" s="4">
        <v>0</v>
      </c>
    </row>
    <row r="576" spans="1:2">
      <c r="A576" s="3">
        <v>814452244</v>
      </c>
      <c r="B576" s="4">
        <v>0</v>
      </c>
    </row>
    <row r="577" spans="1:2">
      <c r="A577" s="3">
        <v>814472522</v>
      </c>
      <c r="B577" s="4">
        <v>0</v>
      </c>
    </row>
    <row r="578" spans="1:2">
      <c r="A578" s="3">
        <v>815057747</v>
      </c>
      <c r="B578" s="4">
        <v>1</v>
      </c>
    </row>
    <row r="579" spans="1:2">
      <c r="A579" s="3">
        <v>815368401</v>
      </c>
      <c r="B579" s="4">
        <v>0</v>
      </c>
    </row>
    <row r="580" spans="1:2">
      <c r="A580" s="3">
        <v>815490329</v>
      </c>
      <c r="B580" s="4">
        <v>0</v>
      </c>
    </row>
    <row r="581" spans="1:2">
      <c r="A581" s="3">
        <v>816244572</v>
      </c>
      <c r="B581" s="4">
        <v>1</v>
      </c>
    </row>
    <row r="582" spans="1:2">
      <c r="A582" s="3">
        <v>816898273</v>
      </c>
      <c r="B582" s="4">
        <v>0</v>
      </c>
    </row>
    <row r="583" spans="1:2">
      <c r="A583" s="3">
        <v>816997835</v>
      </c>
      <c r="B583" s="4">
        <v>0</v>
      </c>
    </row>
    <row r="584" spans="1:2">
      <c r="A584" s="3">
        <v>818755010</v>
      </c>
      <c r="B584" s="4">
        <v>0</v>
      </c>
    </row>
    <row r="585" spans="1:2">
      <c r="A585" s="3">
        <v>819580840</v>
      </c>
      <c r="B585" s="4">
        <v>0</v>
      </c>
    </row>
    <row r="586" spans="1:2">
      <c r="A586" s="3">
        <v>820562194</v>
      </c>
      <c r="B586" s="4">
        <v>0</v>
      </c>
    </row>
    <row r="587" spans="1:2">
      <c r="A587" s="3">
        <v>820747074</v>
      </c>
      <c r="B587" s="4">
        <v>0</v>
      </c>
    </row>
    <row r="588" spans="1:2">
      <c r="A588" s="3">
        <v>821503911</v>
      </c>
      <c r="B588" s="4">
        <v>0</v>
      </c>
    </row>
    <row r="589" spans="1:2">
      <c r="A589" s="3">
        <v>821599246</v>
      </c>
      <c r="B589" s="4">
        <v>0</v>
      </c>
    </row>
    <row r="590" spans="1:2">
      <c r="A590" s="3">
        <v>822001216</v>
      </c>
      <c r="B590" s="4">
        <v>1</v>
      </c>
    </row>
    <row r="591" spans="1:2">
      <c r="A591" s="3">
        <v>822938429</v>
      </c>
      <c r="B591" s="4">
        <v>0</v>
      </c>
    </row>
    <row r="592" spans="1:2">
      <c r="A592" s="3">
        <v>823332945</v>
      </c>
      <c r="B592" s="4">
        <v>0</v>
      </c>
    </row>
    <row r="593" spans="1:2">
      <c r="A593" s="3">
        <v>824946602</v>
      </c>
      <c r="B593" s="4">
        <v>0</v>
      </c>
    </row>
    <row r="594" spans="1:2">
      <c r="A594" s="3">
        <v>824997804</v>
      </c>
      <c r="B594" s="4">
        <v>0</v>
      </c>
    </row>
    <row r="595" spans="1:2">
      <c r="A595" s="3">
        <v>825637637</v>
      </c>
      <c r="B595" s="4">
        <v>0</v>
      </c>
    </row>
    <row r="596" spans="1:2">
      <c r="A596" s="3">
        <v>826273813</v>
      </c>
      <c r="B596" s="4">
        <v>0</v>
      </c>
    </row>
    <row r="597" spans="1:2">
      <c r="A597" s="3">
        <v>827186109</v>
      </c>
      <c r="B597" s="4">
        <v>0</v>
      </c>
    </row>
    <row r="598" spans="1:2">
      <c r="A598" s="3">
        <v>832645975</v>
      </c>
      <c r="B598" s="4">
        <v>1</v>
      </c>
    </row>
    <row r="599" spans="1:2">
      <c r="A599" s="3">
        <v>834093261</v>
      </c>
      <c r="B599" s="4">
        <v>0</v>
      </c>
    </row>
    <row r="600" spans="1:2">
      <c r="A600" s="3">
        <v>834167039</v>
      </c>
      <c r="B600" s="4">
        <v>0</v>
      </c>
    </row>
    <row r="601" spans="1:2">
      <c r="A601" s="3">
        <v>834681329</v>
      </c>
      <c r="B601" s="4">
        <v>1</v>
      </c>
    </row>
    <row r="602" spans="1:2">
      <c r="A602" s="3">
        <v>834812184</v>
      </c>
      <c r="B602" s="4">
        <v>0</v>
      </c>
    </row>
    <row r="603" spans="1:2">
      <c r="A603" s="3">
        <v>835377102</v>
      </c>
      <c r="B603" s="4">
        <v>0</v>
      </c>
    </row>
    <row r="604" spans="1:2">
      <c r="A604" s="3">
        <v>835797514</v>
      </c>
      <c r="B604" s="4">
        <v>0</v>
      </c>
    </row>
    <row r="605" spans="1:2">
      <c r="A605" s="3">
        <v>837060230</v>
      </c>
      <c r="B605" s="4">
        <v>0</v>
      </c>
    </row>
    <row r="606" spans="1:2">
      <c r="A606" s="3">
        <v>837080319</v>
      </c>
      <c r="B606" s="4">
        <v>0</v>
      </c>
    </row>
    <row r="607" spans="1:2">
      <c r="A607" s="3">
        <v>837678790</v>
      </c>
      <c r="B607" s="4">
        <v>1</v>
      </c>
    </row>
    <row r="608" spans="1:2">
      <c r="A608" s="3">
        <v>837997596</v>
      </c>
      <c r="B608" s="4">
        <v>1</v>
      </c>
    </row>
    <row r="609" spans="1:2">
      <c r="A609" s="3">
        <v>838569295</v>
      </c>
      <c r="B609" s="4">
        <v>0</v>
      </c>
    </row>
    <row r="610" spans="1:2">
      <c r="A610" s="3">
        <v>838731679</v>
      </c>
      <c r="B610" s="4">
        <v>1</v>
      </c>
    </row>
    <row r="611" spans="1:2">
      <c r="A611" s="3">
        <v>838782455</v>
      </c>
      <c r="B611" s="4">
        <v>0</v>
      </c>
    </row>
    <row r="612" spans="1:2">
      <c r="A612" s="3">
        <v>839214824</v>
      </c>
      <c r="B612" s="4">
        <v>0</v>
      </c>
    </row>
    <row r="613" spans="1:2">
      <c r="A613" s="3">
        <v>839267743</v>
      </c>
      <c r="B613" s="4">
        <v>1</v>
      </c>
    </row>
    <row r="614" spans="1:2">
      <c r="A614" s="3">
        <v>839612566</v>
      </c>
      <c r="B614" s="4">
        <v>1</v>
      </c>
    </row>
    <row r="615" spans="1:2">
      <c r="A615" s="3">
        <v>840157226</v>
      </c>
      <c r="B615" s="4">
        <v>0</v>
      </c>
    </row>
    <row r="616" spans="1:2">
      <c r="A616" s="3">
        <v>841132434</v>
      </c>
      <c r="B616" s="4">
        <v>1</v>
      </c>
    </row>
    <row r="617" spans="1:2">
      <c r="A617" s="3">
        <v>842000234</v>
      </c>
      <c r="B617" s="4">
        <v>3</v>
      </c>
    </row>
    <row r="618" spans="1:2">
      <c r="A618" s="3">
        <v>843024488</v>
      </c>
      <c r="B618" s="4">
        <v>1</v>
      </c>
    </row>
    <row r="619" spans="1:2">
      <c r="A619" s="3">
        <v>843107580</v>
      </c>
      <c r="B619" s="4">
        <v>0</v>
      </c>
    </row>
    <row r="620" spans="1:2">
      <c r="A620" s="3">
        <v>844094061</v>
      </c>
      <c r="B620" s="4">
        <v>0</v>
      </c>
    </row>
    <row r="621" spans="1:2">
      <c r="A621" s="3">
        <v>844801027</v>
      </c>
      <c r="B621" s="4">
        <v>1</v>
      </c>
    </row>
    <row r="622" spans="1:2">
      <c r="A622" s="3">
        <v>846230088</v>
      </c>
      <c r="B622" s="4">
        <v>0</v>
      </c>
    </row>
    <row r="623" spans="1:2">
      <c r="A623" s="3">
        <v>846541390</v>
      </c>
      <c r="B623" s="4">
        <v>0</v>
      </c>
    </row>
    <row r="624" spans="1:2">
      <c r="A624" s="3">
        <v>846923988</v>
      </c>
      <c r="B624" s="4">
        <v>1</v>
      </c>
    </row>
    <row r="625" spans="1:2">
      <c r="A625" s="3">
        <v>849443195</v>
      </c>
      <c r="B625" s="4">
        <v>0</v>
      </c>
    </row>
    <row r="626" spans="1:2">
      <c r="A626" s="3">
        <v>852352764</v>
      </c>
      <c r="B626" s="4">
        <v>1</v>
      </c>
    </row>
    <row r="627" spans="1:2">
      <c r="A627" s="3">
        <v>852567682</v>
      </c>
      <c r="B627" s="4">
        <v>0</v>
      </c>
    </row>
    <row r="628" spans="1:2">
      <c r="A628" s="3">
        <v>852767608</v>
      </c>
      <c r="B628" s="4">
        <v>1</v>
      </c>
    </row>
    <row r="629" spans="1:2">
      <c r="A629" s="3">
        <v>853511075</v>
      </c>
      <c r="B629" s="4">
        <v>0</v>
      </c>
    </row>
    <row r="630" spans="1:2">
      <c r="A630" s="3">
        <v>855588685</v>
      </c>
      <c r="B630" s="4">
        <v>0</v>
      </c>
    </row>
    <row r="631" spans="1:2">
      <c r="A631" s="3">
        <v>855992203</v>
      </c>
      <c r="B631" s="4">
        <v>0</v>
      </c>
    </row>
    <row r="632" spans="1:2">
      <c r="A632" s="3">
        <v>856457375</v>
      </c>
      <c r="B632" s="4">
        <v>1</v>
      </c>
    </row>
    <row r="633" spans="1:2">
      <c r="A633" s="3">
        <v>857923196</v>
      </c>
      <c r="B633" s="4">
        <v>1</v>
      </c>
    </row>
    <row r="634" spans="1:2">
      <c r="A634" s="3">
        <v>860301609</v>
      </c>
      <c r="B634" s="4">
        <v>0</v>
      </c>
    </row>
    <row r="635" spans="1:2">
      <c r="A635" s="3">
        <v>860578455</v>
      </c>
      <c r="B635" s="4">
        <v>1</v>
      </c>
    </row>
    <row r="636" spans="1:2">
      <c r="A636" s="3">
        <v>861023707</v>
      </c>
      <c r="B636" s="4">
        <v>0</v>
      </c>
    </row>
    <row r="637" spans="1:2">
      <c r="A637" s="3">
        <v>861876313</v>
      </c>
      <c r="B637" s="4">
        <v>1</v>
      </c>
    </row>
    <row r="638" spans="1:2">
      <c r="A638" s="3">
        <v>862738873</v>
      </c>
      <c r="B638" s="4">
        <v>0</v>
      </c>
    </row>
    <row r="639" spans="1:2">
      <c r="A639" s="3">
        <v>863289533</v>
      </c>
      <c r="B639" s="4">
        <v>0</v>
      </c>
    </row>
    <row r="640" spans="1:2">
      <c r="A640" s="3">
        <v>863358985</v>
      </c>
      <c r="B640" s="4">
        <v>0</v>
      </c>
    </row>
    <row r="641" spans="1:2">
      <c r="A641" s="3">
        <v>867158012</v>
      </c>
      <c r="B641" s="4">
        <v>0</v>
      </c>
    </row>
    <row r="642" spans="1:2">
      <c r="A642" s="3">
        <v>870257220</v>
      </c>
      <c r="B642" s="4">
        <v>0</v>
      </c>
    </row>
    <row r="643" spans="1:2">
      <c r="A643" s="3">
        <v>871314398</v>
      </c>
      <c r="B643" s="4">
        <v>0</v>
      </c>
    </row>
    <row r="644" spans="1:2">
      <c r="A644" s="3">
        <v>871586869</v>
      </c>
      <c r="B644" s="4">
        <v>1</v>
      </c>
    </row>
    <row r="645" spans="1:2">
      <c r="A645" s="3">
        <v>872033418</v>
      </c>
      <c r="B645" s="4">
        <v>0</v>
      </c>
    </row>
    <row r="646" spans="1:2">
      <c r="A646" s="3">
        <v>873302120</v>
      </c>
      <c r="B646" s="4">
        <v>0</v>
      </c>
    </row>
    <row r="647" spans="1:2">
      <c r="A647" s="3">
        <v>874070041</v>
      </c>
      <c r="B647" s="4">
        <v>0</v>
      </c>
    </row>
    <row r="648" spans="1:2">
      <c r="A648" s="3">
        <v>875568125</v>
      </c>
      <c r="B648" s="4">
        <v>0</v>
      </c>
    </row>
    <row r="649" spans="1:2">
      <c r="A649" s="3">
        <v>875806925</v>
      </c>
      <c r="B649" s="4">
        <v>1</v>
      </c>
    </row>
    <row r="650" spans="1:2">
      <c r="A650" s="3">
        <v>876854893</v>
      </c>
      <c r="B650" s="4">
        <v>0</v>
      </c>
    </row>
    <row r="651" spans="1:2">
      <c r="A651" s="3">
        <v>877486007</v>
      </c>
      <c r="B651" s="4">
        <v>1</v>
      </c>
    </row>
    <row r="652" spans="1:2">
      <c r="A652" s="3">
        <v>878109724</v>
      </c>
      <c r="B652" s="4">
        <v>0</v>
      </c>
    </row>
    <row r="653" spans="1:2">
      <c r="A653" s="3">
        <v>878354280</v>
      </c>
      <c r="B653" s="4">
        <v>0</v>
      </c>
    </row>
    <row r="654" spans="1:2">
      <c r="A654" s="3">
        <v>879433015</v>
      </c>
      <c r="B654" s="4">
        <v>1</v>
      </c>
    </row>
    <row r="655" spans="1:2">
      <c r="A655" s="3">
        <v>879514402</v>
      </c>
      <c r="B655" s="4">
        <v>1</v>
      </c>
    </row>
    <row r="656" spans="1:2">
      <c r="A656" s="3">
        <v>880057390</v>
      </c>
      <c r="B656" s="4">
        <v>1</v>
      </c>
    </row>
    <row r="657" spans="1:2">
      <c r="A657" s="3">
        <v>880629729</v>
      </c>
      <c r="B657" s="4">
        <v>0</v>
      </c>
    </row>
    <row r="658" spans="1:2">
      <c r="A658" s="3">
        <v>881862064</v>
      </c>
      <c r="B658" s="4">
        <v>0</v>
      </c>
    </row>
    <row r="659" spans="1:2">
      <c r="A659" s="3">
        <v>882137448</v>
      </c>
      <c r="B659" s="4">
        <v>0</v>
      </c>
    </row>
    <row r="660" spans="1:2">
      <c r="A660" s="3">
        <v>882751328</v>
      </c>
      <c r="B660" s="4">
        <v>2</v>
      </c>
    </row>
    <row r="661" spans="1:2">
      <c r="A661" s="3">
        <v>883457450</v>
      </c>
      <c r="B661" s="4">
        <v>1</v>
      </c>
    </row>
    <row r="662" spans="1:2">
      <c r="A662" s="3">
        <v>884287722</v>
      </c>
      <c r="B662" s="4">
        <v>1</v>
      </c>
    </row>
    <row r="663" spans="1:2">
      <c r="A663" s="3">
        <v>884539653</v>
      </c>
      <c r="B663" s="4">
        <v>0</v>
      </c>
    </row>
    <row r="664" spans="1:2">
      <c r="A664" s="3">
        <v>885040629</v>
      </c>
      <c r="B664" s="4">
        <v>0</v>
      </c>
    </row>
    <row r="665" spans="1:2">
      <c r="A665" s="3">
        <v>885191353</v>
      </c>
      <c r="B665" s="4">
        <v>1</v>
      </c>
    </row>
    <row r="666" spans="1:2">
      <c r="A666" s="3">
        <v>885343232</v>
      </c>
      <c r="B666" s="4">
        <v>1</v>
      </c>
    </row>
    <row r="667" spans="1:2">
      <c r="A667" s="3">
        <v>886148315</v>
      </c>
      <c r="B667" s="4">
        <v>0</v>
      </c>
    </row>
    <row r="668" spans="1:2">
      <c r="A668" s="3">
        <v>886876289</v>
      </c>
      <c r="B668" s="4">
        <v>1</v>
      </c>
    </row>
    <row r="669" spans="1:2">
      <c r="A669" s="3">
        <v>889460614</v>
      </c>
      <c r="B669" s="4">
        <v>1</v>
      </c>
    </row>
    <row r="670" spans="1:2">
      <c r="A670" s="3">
        <v>889842337</v>
      </c>
      <c r="B670" s="4">
        <v>0</v>
      </c>
    </row>
    <row r="671" spans="1:2">
      <c r="A671" s="3">
        <v>890972401</v>
      </c>
      <c r="B671" s="4">
        <v>0</v>
      </c>
    </row>
    <row r="672" spans="1:2">
      <c r="A672" s="3">
        <v>893093844</v>
      </c>
      <c r="B672" s="4">
        <v>1</v>
      </c>
    </row>
    <row r="673" spans="1:2">
      <c r="A673" s="3">
        <v>893512481</v>
      </c>
      <c r="B673" s="4">
        <v>0</v>
      </c>
    </row>
    <row r="674" spans="1:2">
      <c r="A674" s="3">
        <v>893563189</v>
      </c>
      <c r="B674" s="4">
        <v>0</v>
      </c>
    </row>
    <row r="675" spans="1:2">
      <c r="A675" s="3">
        <v>894305320</v>
      </c>
      <c r="B675" s="4">
        <v>0</v>
      </c>
    </row>
    <row r="676" spans="1:2">
      <c r="A676" s="3">
        <v>895479404</v>
      </c>
      <c r="B676" s="4">
        <v>0</v>
      </c>
    </row>
    <row r="677" spans="1:2">
      <c r="A677" s="3">
        <v>896103695</v>
      </c>
      <c r="B677" s="4">
        <v>0</v>
      </c>
    </row>
    <row r="678" spans="1:2">
      <c r="A678" s="3">
        <v>898172352</v>
      </c>
      <c r="B678" s="4">
        <v>0</v>
      </c>
    </row>
    <row r="679" spans="1:2">
      <c r="A679" s="3">
        <v>899424191</v>
      </c>
      <c r="B679" s="4">
        <v>0</v>
      </c>
    </row>
    <row r="680" spans="1:2">
      <c r="A680" s="3">
        <v>899769065</v>
      </c>
      <c r="B680" s="4">
        <v>1</v>
      </c>
    </row>
    <row r="681" spans="1:2">
      <c r="A681" s="3">
        <v>899909864</v>
      </c>
      <c r="B681" s="4">
        <v>0</v>
      </c>
    </row>
    <row r="682" spans="1:2">
      <c r="A682" s="3">
        <v>901529347</v>
      </c>
      <c r="B682" s="4">
        <v>1</v>
      </c>
    </row>
    <row r="683" spans="1:2">
      <c r="A683" s="3">
        <v>903092306</v>
      </c>
      <c r="B683" s="4">
        <v>1</v>
      </c>
    </row>
    <row r="684" spans="1:2">
      <c r="A684" s="3">
        <v>903593729</v>
      </c>
      <c r="B684" s="4">
        <v>0</v>
      </c>
    </row>
    <row r="685" spans="1:2">
      <c r="A685" s="3">
        <v>904947298</v>
      </c>
      <c r="B685" s="4">
        <v>0</v>
      </c>
    </row>
    <row r="686" spans="1:2">
      <c r="A686" s="3">
        <v>906559419</v>
      </c>
      <c r="B686" s="4">
        <v>1</v>
      </c>
    </row>
    <row r="687" spans="1:2">
      <c r="A687" s="3">
        <v>906605372</v>
      </c>
      <c r="B687" s="4">
        <v>2</v>
      </c>
    </row>
    <row r="688" spans="1:2">
      <c r="A688" s="3">
        <v>906814093</v>
      </c>
      <c r="B688" s="4">
        <v>0</v>
      </c>
    </row>
    <row r="689" spans="1:2">
      <c r="A689" s="3">
        <v>907231949</v>
      </c>
      <c r="B689" s="4">
        <v>0</v>
      </c>
    </row>
    <row r="690" spans="1:2">
      <c r="A690" s="3">
        <v>909240656</v>
      </c>
      <c r="B690" s="4">
        <v>0</v>
      </c>
    </row>
    <row r="691" spans="1:2">
      <c r="A691" s="3">
        <v>911307202</v>
      </c>
      <c r="B691" s="4">
        <v>0</v>
      </c>
    </row>
    <row r="692" spans="1:2">
      <c r="A692" s="3">
        <v>913046978</v>
      </c>
      <c r="B692" s="4">
        <v>1</v>
      </c>
    </row>
    <row r="693" spans="1:2">
      <c r="A693" s="3">
        <v>914374164</v>
      </c>
      <c r="B693" s="4">
        <v>1</v>
      </c>
    </row>
    <row r="694" spans="1:2">
      <c r="A694" s="3">
        <v>914603276</v>
      </c>
      <c r="B694" s="4">
        <v>0</v>
      </c>
    </row>
    <row r="695" spans="1:2">
      <c r="A695" s="3">
        <v>914754460</v>
      </c>
      <c r="B695" s="4">
        <v>0</v>
      </c>
    </row>
    <row r="696" spans="1:2">
      <c r="A696" s="3">
        <v>915505334</v>
      </c>
      <c r="B696" s="4">
        <v>0</v>
      </c>
    </row>
    <row r="697" spans="1:2">
      <c r="A697" s="3">
        <v>916131748</v>
      </c>
      <c r="B697" s="4">
        <v>0</v>
      </c>
    </row>
    <row r="698" spans="1:2">
      <c r="A698" s="3">
        <v>916603924</v>
      </c>
      <c r="B698" s="4">
        <v>0</v>
      </c>
    </row>
    <row r="699" spans="1:2">
      <c r="A699" s="3">
        <v>917611564</v>
      </c>
      <c r="B699" s="4">
        <v>1</v>
      </c>
    </row>
    <row r="700" spans="1:2">
      <c r="A700" s="3">
        <v>918128702</v>
      </c>
      <c r="B700" s="4">
        <v>0</v>
      </c>
    </row>
    <row r="701" spans="1:2">
      <c r="A701" s="3">
        <v>918191592</v>
      </c>
      <c r="B701" s="4">
        <v>0</v>
      </c>
    </row>
    <row r="702" spans="1:2">
      <c r="A702" s="3">
        <v>918687751</v>
      </c>
      <c r="B702" s="4">
        <v>1</v>
      </c>
    </row>
    <row r="703" spans="1:2">
      <c r="A703" s="3">
        <v>918688079</v>
      </c>
      <c r="B703" s="4">
        <v>0</v>
      </c>
    </row>
    <row r="704" spans="1:2">
      <c r="A704" s="3">
        <v>918792956</v>
      </c>
      <c r="B704" s="4">
        <v>1</v>
      </c>
    </row>
    <row r="705" spans="1:2">
      <c r="A705" s="3">
        <v>919448492</v>
      </c>
      <c r="B705" s="4">
        <v>1</v>
      </c>
    </row>
    <row r="706" spans="1:2">
      <c r="A706" s="3">
        <v>919871667</v>
      </c>
      <c r="B706" s="4">
        <v>0</v>
      </c>
    </row>
    <row r="707" spans="1:2">
      <c r="A707" s="3">
        <v>920922349</v>
      </c>
      <c r="B707" s="4">
        <v>0</v>
      </c>
    </row>
    <row r="708" spans="1:2">
      <c r="A708" s="3">
        <v>921394114</v>
      </c>
      <c r="B708" s="4">
        <v>1</v>
      </c>
    </row>
    <row r="709" spans="1:2">
      <c r="A709" s="3">
        <v>921623541</v>
      </c>
      <c r="B709" s="4">
        <v>1</v>
      </c>
    </row>
    <row r="710" spans="1:2">
      <c r="A710" s="3">
        <v>924469119</v>
      </c>
      <c r="B710" s="4">
        <v>1</v>
      </c>
    </row>
    <row r="711" spans="1:2">
      <c r="A711" s="3">
        <v>924684640</v>
      </c>
      <c r="B711" s="4">
        <v>0</v>
      </c>
    </row>
    <row r="712" spans="1:2">
      <c r="A712" s="3">
        <v>925359973</v>
      </c>
      <c r="B712" s="4">
        <v>1</v>
      </c>
    </row>
    <row r="713" spans="1:2">
      <c r="A713" s="3">
        <v>925603884</v>
      </c>
      <c r="B713" s="4">
        <v>0</v>
      </c>
    </row>
    <row r="714" spans="1:2">
      <c r="A714" s="3">
        <v>925971805</v>
      </c>
      <c r="B714" s="4">
        <v>0</v>
      </c>
    </row>
    <row r="715" spans="1:2">
      <c r="A715" s="3">
        <v>926015028</v>
      </c>
      <c r="B715" s="4">
        <v>0</v>
      </c>
    </row>
    <row r="716" spans="1:2">
      <c r="A716" s="3">
        <v>927014105</v>
      </c>
      <c r="B716" s="4">
        <v>0</v>
      </c>
    </row>
    <row r="717" spans="1:2">
      <c r="A717" s="3">
        <v>927314137</v>
      </c>
      <c r="B717" s="4">
        <v>1</v>
      </c>
    </row>
    <row r="718" spans="1:2">
      <c r="A718" s="3">
        <v>927675902</v>
      </c>
      <c r="B718" s="4">
        <v>1</v>
      </c>
    </row>
    <row r="719" spans="1:2">
      <c r="A719" s="3">
        <v>928432010</v>
      </c>
      <c r="B719" s="4">
        <v>0</v>
      </c>
    </row>
    <row r="720" spans="1:2">
      <c r="A720" s="3">
        <v>929243652</v>
      </c>
      <c r="B720" s="4">
        <v>0</v>
      </c>
    </row>
    <row r="721" spans="1:2">
      <c r="A721" s="3">
        <v>929921466</v>
      </c>
      <c r="B721" s="4">
        <v>1</v>
      </c>
    </row>
    <row r="722" spans="1:2">
      <c r="A722" s="3">
        <v>929981201</v>
      </c>
      <c r="B722" s="4">
        <v>1</v>
      </c>
    </row>
    <row r="723" spans="1:2">
      <c r="A723" s="3">
        <v>930918717</v>
      </c>
      <c r="B723" s="4">
        <v>0</v>
      </c>
    </row>
    <row r="724" spans="1:2">
      <c r="A724" s="3">
        <v>931343099</v>
      </c>
      <c r="B724" s="4">
        <v>0</v>
      </c>
    </row>
    <row r="725" spans="1:2">
      <c r="A725" s="3">
        <v>932547507</v>
      </c>
      <c r="B725" s="4">
        <v>1</v>
      </c>
    </row>
    <row r="726" spans="1:2">
      <c r="A726" s="3">
        <v>934478749</v>
      </c>
      <c r="B726" s="4">
        <v>0</v>
      </c>
    </row>
    <row r="727" spans="1:2">
      <c r="A727" s="3">
        <v>934648980</v>
      </c>
      <c r="B727" s="4">
        <v>0</v>
      </c>
    </row>
    <row r="728" spans="1:2">
      <c r="A728" s="3">
        <v>936778908</v>
      </c>
      <c r="B728" s="4">
        <v>0</v>
      </c>
    </row>
    <row r="729" spans="1:2">
      <c r="A729" s="3">
        <v>936781881</v>
      </c>
      <c r="B729" s="4">
        <v>1</v>
      </c>
    </row>
    <row r="730" spans="1:2">
      <c r="A730" s="3">
        <v>936938728</v>
      </c>
      <c r="B730" s="4">
        <v>0</v>
      </c>
    </row>
    <row r="731" spans="1:2">
      <c r="A731" s="3">
        <v>938251806</v>
      </c>
      <c r="B731" s="4">
        <v>0</v>
      </c>
    </row>
    <row r="732" spans="1:2">
      <c r="A732" s="3">
        <v>939802576</v>
      </c>
      <c r="B732" s="4">
        <v>0</v>
      </c>
    </row>
    <row r="733" spans="1:2">
      <c r="A733" s="3">
        <v>939906147</v>
      </c>
      <c r="B733" s="4">
        <v>0</v>
      </c>
    </row>
    <row r="734" spans="1:2">
      <c r="A734" s="3">
        <v>940730927</v>
      </c>
      <c r="B734" s="4">
        <v>0</v>
      </c>
    </row>
    <row r="735" spans="1:2">
      <c r="A735" s="3">
        <v>944117990</v>
      </c>
      <c r="B735" s="4">
        <v>1</v>
      </c>
    </row>
    <row r="736" spans="1:2">
      <c r="A736" s="3">
        <v>944317998</v>
      </c>
      <c r="B736" s="4">
        <v>0</v>
      </c>
    </row>
    <row r="737" spans="1:2">
      <c r="A737" s="3">
        <v>945555554</v>
      </c>
      <c r="B737" s="4">
        <v>0</v>
      </c>
    </row>
    <row r="738" spans="1:2">
      <c r="A738" s="3">
        <v>946208039</v>
      </c>
      <c r="B738" s="4">
        <v>1</v>
      </c>
    </row>
    <row r="739" spans="1:2">
      <c r="A739" s="3">
        <v>947530356</v>
      </c>
      <c r="B739" s="4">
        <v>1</v>
      </c>
    </row>
    <row r="740" spans="1:2">
      <c r="A740" s="3">
        <v>947791832</v>
      </c>
      <c r="B740" s="4">
        <v>0</v>
      </c>
    </row>
    <row r="741" spans="1:2">
      <c r="A741" s="3">
        <v>947890453</v>
      </c>
      <c r="B741" s="4">
        <v>1</v>
      </c>
    </row>
    <row r="742" spans="1:2">
      <c r="A742" s="3">
        <v>948239076</v>
      </c>
      <c r="B742" s="4">
        <v>1</v>
      </c>
    </row>
    <row r="743" spans="1:2">
      <c r="A743" s="3">
        <v>948248301</v>
      </c>
      <c r="B743" s="4">
        <v>0</v>
      </c>
    </row>
    <row r="744" spans="1:2">
      <c r="A744" s="3">
        <v>948676112</v>
      </c>
      <c r="B744" s="4">
        <v>0</v>
      </c>
    </row>
    <row r="745" spans="1:2">
      <c r="A745" s="3">
        <v>948726368</v>
      </c>
      <c r="B745" s="4">
        <v>0</v>
      </c>
    </row>
    <row r="746" spans="1:2">
      <c r="A746" s="3">
        <v>949410531</v>
      </c>
      <c r="B746" s="4">
        <v>0</v>
      </c>
    </row>
    <row r="747" spans="1:2">
      <c r="A747" s="3">
        <v>949517506</v>
      </c>
      <c r="B747" s="4">
        <v>1</v>
      </c>
    </row>
    <row r="748" spans="1:2">
      <c r="A748" s="3">
        <v>949866347</v>
      </c>
      <c r="B748" s="4">
        <v>0</v>
      </c>
    </row>
    <row r="749" spans="1:2">
      <c r="A749" s="3">
        <v>951599875</v>
      </c>
      <c r="B749" s="4">
        <v>0</v>
      </c>
    </row>
    <row r="750" spans="1:2">
      <c r="A750" s="3">
        <v>952071267</v>
      </c>
      <c r="B750" s="4">
        <v>0</v>
      </c>
    </row>
    <row r="751" spans="1:2">
      <c r="A751" s="3">
        <v>952183510</v>
      </c>
      <c r="B751" s="4">
        <v>0</v>
      </c>
    </row>
    <row r="752" spans="1:2">
      <c r="A752" s="3">
        <v>952431770</v>
      </c>
      <c r="B752" s="4">
        <v>0</v>
      </c>
    </row>
    <row r="753" spans="1:2">
      <c r="A753" s="3">
        <v>952599256</v>
      </c>
      <c r="B753" s="4">
        <v>0</v>
      </c>
    </row>
    <row r="754" spans="1:2">
      <c r="A754" s="3">
        <v>953942791</v>
      </c>
      <c r="B754" s="4">
        <v>0</v>
      </c>
    </row>
    <row r="755" spans="1:2">
      <c r="A755" s="3">
        <v>955079255</v>
      </c>
      <c r="B755" s="4">
        <v>0</v>
      </c>
    </row>
    <row r="756" spans="1:2">
      <c r="A756" s="3">
        <v>955404635</v>
      </c>
      <c r="B756" s="4">
        <v>0</v>
      </c>
    </row>
    <row r="757" spans="1:2">
      <c r="A757" s="3">
        <v>955526833</v>
      </c>
      <c r="B757" s="4">
        <v>0</v>
      </c>
    </row>
    <row r="758" spans="1:2">
      <c r="A758" s="3">
        <v>956870062</v>
      </c>
      <c r="B758" s="4">
        <v>1</v>
      </c>
    </row>
    <row r="759" spans="1:2">
      <c r="A759" s="3">
        <v>957135320</v>
      </c>
      <c r="B759" s="4">
        <v>1</v>
      </c>
    </row>
    <row r="760" spans="1:2">
      <c r="A760" s="3">
        <v>957227968</v>
      </c>
      <c r="B760" s="4">
        <v>0</v>
      </c>
    </row>
    <row r="761" spans="1:2">
      <c r="A761" s="3">
        <v>957880696</v>
      </c>
      <c r="B761" s="4">
        <v>0</v>
      </c>
    </row>
    <row r="762" spans="1:2">
      <c r="A762" s="3">
        <v>958820600</v>
      </c>
      <c r="B762" s="4">
        <v>0</v>
      </c>
    </row>
    <row r="763" spans="1:2">
      <c r="A763" s="3">
        <v>959219934</v>
      </c>
      <c r="B763" s="4">
        <v>1</v>
      </c>
    </row>
    <row r="764" spans="1:2">
      <c r="A764" s="3">
        <v>959320060</v>
      </c>
      <c r="B764" s="4">
        <v>0</v>
      </c>
    </row>
    <row r="765" spans="1:2">
      <c r="A765" s="3">
        <v>959666119</v>
      </c>
      <c r="B765" s="4">
        <v>1</v>
      </c>
    </row>
    <row r="766" spans="1:2">
      <c r="A766" s="3">
        <v>959792783</v>
      </c>
      <c r="B766" s="4">
        <v>0</v>
      </c>
    </row>
    <row r="767" spans="1:2">
      <c r="A767" s="3">
        <v>959876497</v>
      </c>
      <c r="B767" s="4">
        <v>0</v>
      </c>
    </row>
    <row r="768" spans="1:2">
      <c r="A768" s="3">
        <v>960221718</v>
      </c>
      <c r="B768" s="4">
        <v>0</v>
      </c>
    </row>
    <row r="769" spans="1:2">
      <c r="A769" s="3">
        <v>962027372</v>
      </c>
      <c r="B769" s="4">
        <v>1</v>
      </c>
    </row>
    <row r="770" spans="1:2">
      <c r="A770" s="3">
        <v>962590136</v>
      </c>
      <c r="B770" s="4">
        <v>0</v>
      </c>
    </row>
    <row r="771" spans="1:2">
      <c r="A771" s="3">
        <v>963106930</v>
      </c>
      <c r="B771" s="4">
        <v>0</v>
      </c>
    </row>
    <row r="772" spans="1:2">
      <c r="A772" s="3">
        <v>964088692</v>
      </c>
      <c r="B772" s="4">
        <v>0</v>
      </c>
    </row>
    <row r="773" spans="1:2">
      <c r="A773" s="3">
        <v>964114005</v>
      </c>
      <c r="B773" s="4">
        <v>0</v>
      </c>
    </row>
    <row r="774" spans="1:2">
      <c r="A774" s="3">
        <v>964177899</v>
      </c>
      <c r="B774" s="4">
        <v>0</v>
      </c>
    </row>
    <row r="775" spans="1:2">
      <c r="A775" s="3">
        <v>964475583</v>
      </c>
      <c r="B775" s="4">
        <v>1</v>
      </c>
    </row>
    <row r="776" spans="1:2">
      <c r="A776" s="3">
        <v>964667885</v>
      </c>
      <c r="B776" s="4">
        <v>0</v>
      </c>
    </row>
    <row r="777" spans="1:2">
      <c r="A777" s="3">
        <v>965204710</v>
      </c>
      <c r="B777" s="4">
        <v>0</v>
      </c>
    </row>
    <row r="778" spans="1:2">
      <c r="A778" s="3">
        <v>966198028</v>
      </c>
      <c r="B778" s="4">
        <v>0</v>
      </c>
    </row>
    <row r="779" spans="1:2">
      <c r="A779" s="3">
        <v>966520497</v>
      </c>
      <c r="B779" s="4">
        <v>0</v>
      </c>
    </row>
    <row r="780" spans="1:2">
      <c r="A780" s="3">
        <v>966664360</v>
      </c>
      <c r="B780" s="4">
        <v>1</v>
      </c>
    </row>
    <row r="781" spans="1:2">
      <c r="A781" s="3">
        <v>966891570</v>
      </c>
      <c r="B781" s="4">
        <v>0</v>
      </c>
    </row>
    <row r="782" spans="1:2">
      <c r="A782" s="3">
        <v>967058649</v>
      </c>
      <c r="B782" s="4">
        <v>0</v>
      </c>
    </row>
    <row r="783" spans="1:2">
      <c r="A783" s="3">
        <v>967088504</v>
      </c>
      <c r="B783" s="4">
        <v>0</v>
      </c>
    </row>
    <row r="784" spans="1:2">
      <c r="A784" s="3">
        <v>967506910</v>
      </c>
      <c r="B784" s="4">
        <v>0</v>
      </c>
    </row>
    <row r="785" spans="1:2">
      <c r="A785" s="3">
        <v>968215037</v>
      </c>
      <c r="B785" s="4">
        <v>0</v>
      </c>
    </row>
    <row r="786" spans="1:2">
      <c r="A786" s="3">
        <v>968455120</v>
      </c>
      <c r="B786" s="4">
        <v>0</v>
      </c>
    </row>
    <row r="787" spans="1:2">
      <c r="A787" s="3">
        <v>968679923</v>
      </c>
      <c r="B787" s="4">
        <v>1</v>
      </c>
    </row>
    <row r="788" spans="1:2">
      <c r="A788" s="3">
        <v>968851363</v>
      </c>
      <c r="B788" s="4">
        <v>0</v>
      </c>
    </row>
    <row r="789" spans="1:2">
      <c r="A789" s="3">
        <v>969001769</v>
      </c>
      <c r="B789" s="4">
        <v>1</v>
      </c>
    </row>
    <row r="790" spans="1:2">
      <c r="A790" s="3">
        <v>969444620</v>
      </c>
      <c r="B790" s="4">
        <v>1</v>
      </c>
    </row>
    <row r="791" spans="1:2">
      <c r="A791" s="3">
        <v>969589948</v>
      </c>
      <c r="B791" s="4">
        <v>1</v>
      </c>
    </row>
    <row r="792" spans="1:2">
      <c r="A792" s="3">
        <v>971924080</v>
      </c>
      <c r="B792" s="4">
        <v>0</v>
      </c>
    </row>
    <row r="793" spans="1:2">
      <c r="A793" s="3">
        <v>972127523</v>
      </c>
      <c r="B793" s="4">
        <v>0</v>
      </c>
    </row>
    <row r="794" spans="1:2">
      <c r="A794" s="3">
        <v>973105649</v>
      </c>
      <c r="B794" s="4">
        <v>1</v>
      </c>
    </row>
    <row r="795" spans="1:2">
      <c r="A795" s="3">
        <v>974871484</v>
      </c>
      <c r="B795" s="4">
        <v>0</v>
      </c>
    </row>
    <row r="796" spans="1:2">
      <c r="A796" s="3">
        <v>975513406</v>
      </c>
      <c r="B796" s="4">
        <v>0</v>
      </c>
    </row>
    <row r="797" spans="1:2">
      <c r="A797" s="3">
        <v>975543950</v>
      </c>
      <c r="B797" s="4">
        <v>0</v>
      </c>
    </row>
    <row r="798" spans="1:2">
      <c r="A798" s="3">
        <v>975764618</v>
      </c>
      <c r="B798" s="4">
        <v>0</v>
      </c>
    </row>
    <row r="799" spans="1:2">
      <c r="A799" s="3">
        <v>975772949</v>
      </c>
      <c r="B799" s="4">
        <v>0</v>
      </c>
    </row>
    <row r="800" spans="1:2">
      <c r="A800" s="3">
        <v>975779685</v>
      </c>
      <c r="B800" s="4">
        <v>0</v>
      </c>
    </row>
    <row r="801" spans="1:2">
      <c r="A801" s="3">
        <v>976815268</v>
      </c>
      <c r="B801" s="4">
        <v>0</v>
      </c>
    </row>
    <row r="802" spans="1:2">
      <c r="A802" s="3">
        <v>977940880</v>
      </c>
      <c r="B802" s="4">
        <v>1</v>
      </c>
    </row>
    <row r="803" spans="1:2">
      <c r="A803" s="3">
        <v>980592694</v>
      </c>
      <c r="B803" s="4">
        <v>0</v>
      </c>
    </row>
    <row r="804" spans="1:2">
      <c r="A804" s="3">
        <v>980694107</v>
      </c>
      <c r="B804" s="4">
        <v>0</v>
      </c>
    </row>
    <row r="805" spans="1:2">
      <c r="A805" s="3">
        <v>982060318</v>
      </c>
      <c r="B805" s="4">
        <v>0</v>
      </c>
    </row>
    <row r="806" spans="1:2">
      <c r="A806" s="3">
        <v>983117648</v>
      </c>
      <c r="B806" s="4">
        <v>0</v>
      </c>
    </row>
    <row r="807" spans="1:2">
      <c r="A807" s="3">
        <v>983520611</v>
      </c>
      <c r="B807" s="4">
        <v>1</v>
      </c>
    </row>
    <row r="808" spans="1:2">
      <c r="A808" s="3">
        <v>984263398</v>
      </c>
      <c r="B808" s="4">
        <v>0</v>
      </c>
    </row>
    <row r="809" spans="1:2">
      <c r="A809" s="3">
        <v>985026273</v>
      </c>
      <c r="B809" s="4">
        <v>0</v>
      </c>
    </row>
    <row r="810" spans="1:2">
      <c r="A810" s="3">
        <v>985112779</v>
      </c>
      <c r="B810" s="4">
        <v>0</v>
      </c>
    </row>
    <row r="811" spans="1:2">
      <c r="A811" s="3">
        <v>985645574</v>
      </c>
      <c r="B811" s="4">
        <v>0</v>
      </c>
    </row>
    <row r="812" spans="1:2">
      <c r="A812" s="3" t="s">
        <v>11</v>
      </c>
      <c r="B812" s="4">
        <v>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85"/>
  <sheetViews>
    <sheetView tabSelected="1" workbookViewId="0">
      <selection activeCell="K3" sqref="K3"/>
    </sheetView>
  </sheetViews>
  <sheetFormatPr defaultRowHeight="15"/>
  <cols>
    <col min="6" max="6" width="11.5703125" bestFit="1" customWidth="1"/>
    <col min="7" max="7" width="20.7109375" bestFit="1" customWidth="1"/>
    <col min="8" max="8" width="10.42578125" bestFit="1" customWidth="1"/>
    <col min="9" max="9" width="4.42578125" bestFit="1" customWidth="1"/>
    <col min="14" max="14" width="14.28515625" bestFit="1" customWidth="1"/>
    <col min="15" max="15" width="22.42578125" customWidth="1"/>
  </cols>
  <sheetData>
    <row r="1" spans="1:19">
      <c r="A1" t="s">
        <v>9</v>
      </c>
      <c r="D1" t="s">
        <v>23</v>
      </c>
      <c r="E1" t="s">
        <v>22</v>
      </c>
      <c r="F1" t="s">
        <v>0</v>
      </c>
      <c r="G1" t="s">
        <v>1</v>
      </c>
      <c r="H1" t="s">
        <v>2</v>
      </c>
      <c r="I1" t="s">
        <v>3</v>
      </c>
      <c r="N1" t="s">
        <v>7</v>
      </c>
      <c r="O1" t="s">
        <v>8</v>
      </c>
      <c r="P1" t="s">
        <v>13</v>
      </c>
      <c r="Q1" t="s">
        <v>14</v>
      </c>
      <c r="R1" t="s">
        <v>15</v>
      </c>
    </row>
    <row r="2" spans="1:19">
      <c r="A2">
        <f>HOUR(G2)</f>
        <v>15</v>
      </c>
      <c r="B2">
        <f>WEEKDAY(G2,2)</f>
        <v>4</v>
      </c>
      <c r="D2">
        <f>IF(F2=F1,E2+E1,E2)</f>
        <v>0</v>
      </c>
      <c r="E2">
        <f>IF(J3&lt;&gt;0,1,0)</f>
        <v>0</v>
      </c>
      <c r="F2">
        <v>735284701</v>
      </c>
      <c r="G2" s="1">
        <v>42887.625</v>
      </c>
      <c r="H2">
        <v>1</v>
      </c>
      <c r="I2" t="s">
        <v>4</v>
      </c>
      <c r="J2" t="str">
        <f>IF(AND(H2=$N$2,I2=$O$2),"1b",IF(AND(H2=$N$3,I2=$O$3),"2a",IF(AND(H2=$N$4,I2=$O$4),"3a",IF(AND(H2=$N$5,I2=$O$5),"4b",IF(AND(H2=$N$6,I2=$O$6),"5c",IF(AND(H2=$N$7,I2=$O$7),"6a",0))))))</f>
        <v>1b</v>
      </c>
      <c r="M2" t="s">
        <v>16</v>
      </c>
      <c r="N2">
        <v>1</v>
      </c>
      <c r="O2" t="s">
        <v>4</v>
      </c>
      <c r="P2">
        <f>COUNTIF(J$2:J$981,"1b")</f>
        <v>39</v>
      </c>
      <c r="Q2">
        <f>COUNTIF(H$2:H$981,N2)</f>
        <v>167</v>
      </c>
      <c r="R2">
        <f>P2/Q2</f>
        <v>0.23353293413173654</v>
      </c>
      <c r="S2">
        <f>ROUND(R2,3)</f>
        <v>0.23400000000000001</v>
      </c>
    </row>
    <row r="3" spans="1:19">
      <c r="A3">
        <f t="shared" ref="A3:A66" si="0">HOUR(G3)</f>
        <v>16</v>
      </c>
      <c r="B3">
        <f t="shared" ref="B3:B66" si="1">WEEKDAY(G3,2)</f>
        <v>4</v>
      </c>
      <c r="D3">
        <f t="shared" ref="D3:D66" si="2">IF(F3=F2,E3+E2,E3)</f>
        <v>1</v>
      </c>
      <c r="E3">
        <f t="shared" ref="E3:E66" si="3">IF(J4&lt;&gt;0,1,0)</f>
        <v>1</v>
      </c>
      <c r="F3">
        <v>435583833</v>
      </c>
      <c r="G3" s="1">
        <v>42887.683333333334</v>
      </c>
      <c r="H3">
        <v>2</v>
      </c>
      <c r="I3" t="s">
        <v>5</v>
      </c>
      <c r="J3">
        <f>IF(AND(H3=$N$2,I3=$O$2),"1b",IF(AND(H3=$N$3,I3=$O$3),"2a",IF(AND(H3=$N$4,I3=$O$4),"3a",IF(AND(H3=$N$5,I3=$O$5),"4b",IF(AND(H3=$N$6,I3=$O$6),"5c",IF(AND(H3=$N$7,I3=$O$7),"6a",0))))))</f>
        <v>0</v>
      </c>
      <c r="M3" t="s">
        <v>17</v>
      </c>
      <c r="N3">
        <v>2</v>
      </c>
      <c r="O3" t="s">
        <v>6</v>
      </c>
      <c r="P3">
        <f>COUNTIF(J$2:J$981,"2a")</f>
        <v>53</v>
      </c>
      <c r="Q3">
        <f>COUNTIF(H$2:H$981,N3)</f>
        <v>172</v>
      </c>
      <c r="R3">
        <f t="shared" ref="R3:R7" si="4">P3/Q3</f>
        <v>0.30813953488372092</v>
      </c>
      <c r="S3">
        <f t="shared" ref="S3:S7" si="5">ROUND(R3,3)</f>
        <v>0.308</v>
      </c>
    </row>
    <row r="4" spans="1:19">
      <c r="A4">
        <f t="shared" si="0"/>
        <v>16</v>
      </c>
      <c r="B4">
        <f t="shared" si="1"/>
        <v>4</v>
      </c>
      <c r="D4">
        <f t="shared" si="2"/>
        <v>1</v>
      </c>
      <c r="E4">
        <f t="shared" si="3"/>
        <v>1</v>
      </c>
      <c r="F4">
        <v>500093166</v>
      </c>
      <c r="G4" s="1">
        <v>42887.70208333333</v>
      </c>
      <c r="H4">
        <v>2</v>
      </c>
      <c r="I4" t="s">
        <v>6</v>
      </c>
      <c r="J4" t="str">
        <f>IF(AND(H4=$N$2,I4=$O$2),"1b",IF(AND(H4=$N$3,I4=$O$3),"2a",IF(AND(H4=$N$4,I4=$O$4),"3a",IF(AND(H4=$N$5,I4=$O$5),"4b",IF(AND(H4=$N$6,I4=$O$6),"5c",IF(AND(H4=$N$7,I4=$O$7),"6a",0))))))</f>
        <v>2a</v>
      </c>
      <c r="M4" t="s">
        <v>18</v>
      </c>
      <c r="N4">
        <v>3</v>
      </c>
      <c r="O4" t="s">
        <v>6</v>
      </c>
      <c r="P4">
        <f>COUNTIF(J$2:J$981,"3a")</f>
        <v>39</v>
      </c>
      <c r="Q4">
        <f>COUNTIF(H$2:H$981,N4)</f>
        <v>153</v>
      </c>
      <c r="R4">
        <f t="shared" si="4"/>
        <v>0.25490196078431371</v>
      </c>
      <c r="S4">
        <f t="shared" si="5"/>
        <v>0.255</v>
      </c>
    </row>
    <row r="5" spans="1:19">
      <c r="A5">
        <f t="shared" si="0"/>
        <v>18</v>
      </c>
      <c r="B5">
        <f t="shared" si="1"/>
        <v>4</v>
      </c>
      <c r="D5">
        <f t="shared" si="2"/>
        <v>0</v>
      </c>
      <c r="E5">
        <f t="shared" si="3"/>
        <v>0</v>
      </c>
      <c r="F5">
        <v>543967501</v>
      </c>
      <c r="G5" s="1">
        <v>42887.756249999999</v>
      </c>
      <c r="H5">
        <v>2</v>
      </c>
      <c r="I5" t="s">
        <v>6</v>
      </c>
      <c r="J5" t="str">
        <f>IF(AND(H5=$N$2,I5=$O$2),"1b",IF(AND(H5=$N$3,I5=$O$3),"2a",IF(AND(H5=$N$4,I5=$O$4),"3a",IF(AND(H5=$N$5,I5=$O$5),"4b",IF(AND(H5=$N$6,I5=$O$6),"5c",IF(AND(H5=$N$7,I5=$O$7),"6a",0))))))</f>
        <v>2a</v>
      </c>
      <c r="M5" t="s">
        <v>19</v>
      </c>
      <c r="N5">
        <v>4</v>
      </c>
      <c r="O5" t="s">
        <v>4</v>
      </c>
      <c r="P5">
        <f>COUNTIF(J$2:J$981,"4b")</f>
        <v>54</v>
      </c>
      <c r="Q5">
        <f>COUNTIF(H$2:H$981,N5)</f>
        <v>173</v>
      </c>
      <c r="R5">
        <f t="shared" si="4"/>
        <v>0.31213872832369943</v>
      </c>
      <c r="S5">
        <f t="shared" si="5"/>
        <v>0.312</v>
      </c>
    </row>
    <row r="6" spans="1:19">
      <c r="A6">
        <f t="shared" si="0"/>
        <v>20</v>
      </c>
      <c r="B6">
        <f t="shared" si="1"/>
        <v>4</v>
      </c>
      <c r="D6">
        <f t="shared" si="2"/>
        <v>0</v>
      </c>
      <c r="E6">
        <f t="shared" si="3"/>
        <v>0</v>
      </c>
      <c r="F6">
        <v>815057747</v>
      </c>
      <c r="G6" s="1">
        <v>42887.84375</v>
      </c>
      <c r="H6">
        <v>5</v>
      </c>
      <c r="I6" t="s">
        <v>4</v>
      </c>
      <c r="J6">
        <f>IF(AND(H6=$N$2,I6=$O$2),"1b",IF(AND(H6=$N$3,I6=$O$3),"2a",IF(AND(H6=$N$4,I6=$O$4),"3a",IF(AND(H6=$N$5,I6=$O$5),"4b",IF(AND(H6=$N$6,I6=$O$6),"5c",IF(AND(H6=$N$7,I6=$O$7),"6a",0))))))</f>
        <v>0</v>
      </c>
      <c r="M6" t="s">
        <v>20</v>
      </c>
      <c r="N6">
        <v>5</v>
      </c>
      <c r="O6" t="s">
        <v>5</v>
      </c>
      <c r="P6">
        <f>COUNTIF(J$2:J$981,"5c")</f>
        <v>67</v>
      </c>
      <c r="Q6">
        <f>COUNTIF(H$2:H$981,N6)</f>
        <v>155</v>
      </c>
      <c r="R6">
        <f t="shared" si="4"/>
        <v>0.43225806451612903</v>
      </c>
      <c r="S6">
        <f t="shared" si="5"/>
        <v>0.432</v>
      </c>
    </row>
    <row r="7" spans="1:19">
      <c r="A7">
        <f t="shared" si="0"/>
        <v>21</v>
      </c>
      <c r="B7">
        <f t="shared" si="1"/>
        <v>4</v>
      </c>
      <c r="D7">
        <f t="shared" si="2"/>
        <v>0</v>
      </c>
      <c r="E7">
        <f t="shared" si="3"/>
        <v>0</v>
      </c>
      <c r="F7">
        <v>658486083</v>
      </c>
      <c r="G7" s="1">
        <v>42887.888194444444</v>
      </c>
      <c r="H7">
        <v>5</v>
      </c>
      <c r="I7" t="s">
        <v>4</v>
      </c>
      <c r="J7">
        <f>IF(AND(H7=$N$2,I7=$O$2),"1b",IF(AND(H7=$N$3,I7=$O$3),"2a",IF(AND(H7=$N$4,I7=$O$4),"3a",IF(AND(H7=$N$5,I7=$O$5),"4b",IF(AND(H7=$N$6,I7=$O$6),"5c",IF(AND(H7=$N$7,I7=$O$7),"6a",0))))))</f>
        <v>0</v>
      </c>
      <c r="M7" t="s">
        <v>21</v>
      </c>
      <c r="N7">
        <v>6</v>
      </c>
      <c r="O7" t="s">
        <v>6</v>
      </c>
      <c r="P7">
        <f>COUNTIF(J$2:J$981,"6a")</f>
        <v>46</v>
      </c>
      <c r="Q7">
        <f>COUNTIF(H$2:H$981,N7)</f>
        <v>160</v>
      </c>
      <c r="R7">
        <f t="shared" si="4"/>
        <v>0.28749999999999998</v>
      </c>
      <c r="S7">
        <f t="shared" si="5"/>
        <v>0.28799999999999998</v>
      </c>
    </row>
    <row r="8" spans="1:19">
      <c r="A8">
        <f t="shared" si="0"/>
        <v>23</v>
      </c>
      <c r="B8">
        <f t="shared" si="1"/>
        <v>4</v>
      </c>
      <c r="D8">
        <f t="shared" si="2"/>
        <v>0</v>
      </c>
      <c r="E8">
        <f t="shared" si="3"/>
        <v>0</v>
      </c>
      <c r="F8">
        <v>761645826</v>
      </c>
      <c r="G8" s="1">
        <v>42887.959722222222</v>
      </c>
      <c r="H8">
        <v>1</v>
      </c>
      <c r="I8" t="s">
        <v>5</v>
      </c>
      <c r="J8">
        <f>IF(AND(H8=$N$2,I8=$O$2),"1b",IF(AND(H8=$N$3,I8=$O$3),"2a",IF(AND(H8=$N$4,I8=$O$4),"3a",IF(AND(H8=$N$5,I8=$O$5),"4b",IF(AND(H8=$N$6,I8=$O$6),"5c",IF(AND(H8=$N$7,I8=$O$7),"6a",0))))))</f>
        <v>0</v>
      </c>
    </row>
    <row r="9" spans="1:19">
      <c r="A9">
        <f t="shared" si="0"/>
        <v>23</v>
      </c>
      <c r="B9">
        <f t="shared" si="1"/>
        <v>4</v>
      </c>
      <c r="D9">
        <f t="shared" si="2"/>
        <v>0</v>
      </c>
      <c r="E9">
        <f t="shared" si="3"/>
        <v>0</v>
      </c>
      <c r="F9">
        <v>474633859</v>
      </c>
      <c r="G9" s="1">
        <v>42887.977777777778</v>
      </c>
      <c r="H9">
        <v>1</v>
      </c>
      <c r="I9" t="s">
        <v>5</v>
      </c>
      <c r="J9">
        <f>IF(AND(H9=$N$2,I9=$O$2),"1b",IF(AND(H9=$N$3,I9=$O$3),"2a",IF(AND(H9=$N$4,I9=$O$4),"3a",IF(AND(H9=$N$5,I9=$O$5),"4b",IF(AND(H9=$N$6,I9=$O$6),"5c",IF(AND(H9=$N$7,I9=$O$7),"6a",0))))))</f>
        <v>0</v>
      </c>
    </row>
    <row r="10" spans="1:19">
      <c r="A10">
        <f t="shared" si="0"/>
        <v>0</v>
      </c>
      <c r="B10">
        <f t="shared" si="1"/>
        <v>5</v>
      </c>
      <c r="D10">
        <f t="shared" si="2"/>
        <v>1</v>
      </c>
      <c r="E10">
        <f t="shared" si="3"/>
        <v>1</v>
      </c>
      <c r="F10">
        <v>523809386</v>
      </c>
      <c r="G10" s="1">
        <v>42888.020138888889</v>
      </c>
      <c r="H10">
        <v>3</v>
      </c>
      <c r="I10" t="s">
        <v>5</v>
      </c>
      <c r="J10">
        <f>IF(AND(H10=$N$2,I10=$O$2),"1b",IF(AND(H10=$N$3,I10=$O$3),"2a",IF(AND(H10=$N$4,I10=$O$4),"3a",IF(AND(H10=$N$5,I10=$O$5),"4b",IF(AND(H10=$N$6,I10=$O$6),"5c",IF(AND(H10=$N$7,I10=$O$7),"6a",0))))))</f>
        <v>0</v>
      </c>
    </row>
    <row r="11" spans="1:19">
      <c r="A11">
        <f t="shared" si="0"/>
        <v>2</v>
      </c>
      <c r="B11">
        <f t="shared" si="1"/>
        <v>5</v>
      </c>
      <c r="D11">
        <f t="shared" si="2"/>
        <v>1</v>
      </c>
      <c r="E11">
        <f t="shared" si="3"/>
        <v>1</v>
      </c>
      <c r="F11">
        <v>956870062</v>
      </c>
      <c r="G11" s="1">
        <v>42888.115277777775</v>
      </c>
      <c r="H11">
        <v>5</v>
      </c>
      <c r="I11" t="s">
        <v>5</v>
      </c>
      <c r="J11" t="str">
        <f>IF(AND(H11=$N$2,I11=$O$2),"1b",IF(AND(H11=$N$3,I11=$O$3),"2a",IF(AND(H11=$N$4,I11=$O$4),"3a",IF(AND(H11=$N$5,I11=$O$5),"4b",IF(AND(H11=$N$6,I11=$O$6),"5c",IF(AND(H11=$N$7,I11=$O$7),"6a",0))))))</f>
        <v>5c</v>
      </c>
    </row>
    <row r="12" spans="1:19">
      <c r="A12">
        <f t="shared" si="0"/>
        <v>3</v>
      </c>
      <c r="B12">
        <f t="shared" si="1"/>
        <v>5</v>
      </c>
      <c r="D12">
        <f t="shared" si="2"/>
        <v>0</v>
      </c>
      <c r="E12">
        <f t="shared" si="3"/>
        <v>0</v>
      </c>
      <c r="F12">
        <v>708776804</v>
      </c>
      <c r="G12" s="1">
        <v>42888.145138888889</v>
      </c>
      <c r="H12">
        <v>2</v>
      </c>
      <c r="I12" t="s">
        <v>6</v>
      </c>
      <c r="J12" t="str">
        <f>IF(AND(H12=$N$2,I12=$O$2),"1b",IF(AND(H12=$N$3,I12=$O$3),"2a",IF(AND(H12=$N$4,I12=$O$4),"3a",IF(AND(H12=$N$5,I12=$O$5),"4b",IF(AND(H12=$N$6,I12=$O$6),"5c",IF(AND(H12=$N$7,I12=$O$7),"6a",0))))))</f>
        <v>2a</v>
      </c>
    </row>
    <row r="13" spans="1:19">
      <c r="A13">
        <f t="shared" si="0"/>
        <v>4</v>
      </c>
      <c r="B13">
        <f t="shared" si="1"/>
        <v>5</v>
      </c>
      <c r="D13">
        <f t="shared" si="2"/>
        <v>0</v>
      </c>
      <c r="E13">
        <f t="shared" si="3"/>
        <v>0</v>
      </c>
      <c r="F13">
        <v>975764618</v>
      </c>
      <c r="G13" s="1">
        <v>42888.188194444447</v>
      </c>
      <c r="H13">
        <v>2</v>
      </c>
      <c r="I13" t="s">
        <v>4</v>
      </c>
      <c r="J13">
        <f>IF(AND(H13=$N$2,I13=$O$2),"1b",IF(AND(H13=$N$3,I13=$O$3),"2a",IF(AND(H13=$N$4,I13=$O$4),"3a",IF(AND(H13=$N$5,I13=$O$5),"4b",IF(AND(H13=$N$6,I13=$O$6),"5c",IF(AND(H13=$N$7,I13=$O$7),"6a",0))))))</f>
        <v>0</v>
      </c>
    </row>
    <row r="14" spans="1:19">
      <c r="A14">
        <f t="shared" si="0"/>
        <v>6</v>
      </c>
      <c r="B14">
        <f t="shared" si="1"/>
        <v>5</v>
      </c>
      <c r="D14">
        <f t="shared" si="2"/>
        <v>0</v>
      </c>
      <c r="E14">
        <f t="shared" si="3"/>
        <v>0</v>
      </c>
      <c r="F14">
        <v>782343523</v>
      </c>
      <c r="G14" s="1">
        <v>42888.257638888892</v>
      </c>
      <c r="H14">
        <v>3</v>
      </c>
      <c r="I14" t="s">
        <v>5</v>
      </c>
      <c r="J14">
        <f>IF(AND(H14=$N$2,I14=$O$2),"1b",IF(AND(H14=$N$3,I14=$O$3),"2a",IF(AND(H14=$N$4,I14=$O$4),"3a",IF(AND(H14=$N$5,I14=$O$5),"4b",IF(AND(H14=$N$6,I14=$O$6),"5c",IF(AND(H14=$N$7,I14=$O$7),"6a",0))))))</f>
        <v>0</v>
      </c>
    </row>
    <row r="15" spans="1:19">
      <c r="A15">
        <f t="shared" si="0"/>
        <v>7</v>
      </c>
      <c r="B15">
        <f t="shared" si="1"/>
        <v>5</v>
      </c>
      <c r="D15">
        <f t="shared" si="2"/>
        <v>1</v>
      </c>
      <c r="E15">
        <f t="shared" si="3"/>
        <v>1</v>
      </c>
      <c r="F15">
        <v>541031973</v>
      </c>
      <c r="G15" s="1">
        <v>42888.293749999997</v>
      </c>
      <c r="H15">
        <v>2</v>
      </c>
      <c r="I15" t="s">
        <v>5</v>
      </c>
      <c r="J15">
        <f>IF(AND(H15=$N$2,I15=$O$2),"1b",IF(AND(H15=$N$3,I15=$O$3),"2a",IF(AND(H15=$N$4,I15=$O$4),"3a",IF(AND(H15=$N$5,I15=$O$5),"4b",IF(AND(H15=$N$6,I15=$O$6),"5c",IF(AND(H15=$N$7,I15=$O$7),"6a",0))))))</f>
        <v>0</v>
      </c>
    </row>
    <row r="16" spans="1:19">
      <c r="A16">
        <f t="shared" si="0"/>
        <v>9</v>
      </c>
      <c r="B16">
        <f t="shared" si="1"/>
        <v>5</v>
      </c>
      <c r="D16">
        <f t="shared" si="2"/>
        <v>0</v>
      </c>
      <c r="E16">
        <f t="shared" si="3"/>
        <v>0</v>
      </c>
      <c r="F16">
        <v>949410531</v>
      </c>
      <c r="G16" s="1">
        <v>42888.388888888891</v>
      </c>
      <c r="H16">
        <v>2</v>
      </c>
      <c r="I16" t="s">
        <v>6</v>
      </c>
      <c r="J16" t="str">
        <f>IF(AND(H16=$N$2,I16=$O$2),"1b",IF(AND(H16=$N$3,I16=$O$3),"2a",IF(AND(H16=$N$4,I16=$O$4),"3a",IF(AND(H16=$N$5,I16=$O$5),"4b",IF(AND(H16=$N$6,I16=$O$6),"5c",IF(AND(H16=$N$7,I16=$O$7),"6a",0))))))</f>
        <v>2a</v>
      </c>
    </row>
    <row r="17" spans="1:10">
      <c r="A17">
        <f t="shared" si="0"/>
        <v>9</v>
      </c>
      <c r="B17">
        <f t="shared" si="1"/>
        <v>5</v>
      </c>
      <c r="D17">
        <f t="shared" si="2"/>
        <v>0</v>
      </c>
      <c r="E17">
        <f t="shared" si="3"/>
        <v>0</v>
      </c>
      <c r="F17">
        <v>875806925</v>
      </c>
      <c r="G17" s="1">
        <v>42888.390972222223</v>
      </c>
      <c r="H17">
        <v>4</v>
      </c>
      <c r="I17" t="s">
        <v>6</v>
      </c>
      <c r="J17">
        <f>IF(AND(H17=$N$2,I17=$O$2),"1b",IF(AND(H17=$N$3,I17=$O$3),"2a",IF(AND(H17=$N$4,I17=$O$4),"3a",IF(AND(H17=$N$5,I17=$O$5),"4b",IF(AND(H17=$N$6,I17=$O$6),"5c",IF(AND(H17=$N$7,I17=$O$7),"6a",0))))))</f>
        <v>0</v>
      </c>
    </row>
    <row r="18" spans="1:10">
      <c r="A18">
        <f t="shared" si="0"/>
        <v>9</v>
      </c>
      <c r="B18">
        <f t="shared" si="1"/>
        <v>5</v>
      </c>
      <c r="D18">
        <f t="shared" si="2"/>
        <v>1</v>
      </c>
      <c r="E18">
        <f t="shared" si="3"/>
        <v>1</v>
      </c>
      <c r="F18">
        <v>842000234</v>
      </c>
      <c r="G18" s="1">
        <v>42888.401388888888</v>
      </c>
      <c r="H18">
        <v>5</v>
      </c>
      <c r="I18" t="s">
        <v>4</v>
      </c>
      <c r="J18">
        <f>IF(AND(H18=$N$2,I18=$O$2),"1b",IF(AND(H18=$N$3,I18=$O$3),"2a",IF(AND(H18=$N$4,I18=$O$4),"3a",IF(AND(H18=$N$5,I18=$O$5),"4b",IF(AND(H18=$N$6,I18=$O$6),"5c",IF(AND(H18=$N$7,I18=$O$7),"6a",0))))))</f>
        <v>0</v>
      </c>
    </row>
    <row r="19" spans="1:10">
      <c r="A19">
        <f t="shared" si="0"/>
        <v>10</v>
      </c>
      <c r="B19">
        <f t="shared" si="1"/>
        <v>5</v>
      </c>
      <c r="D19">
        <f t="shared" si="2"/>
        <v>0</v>
      </c>
      <c r="E19">
        <f t="shared" si="3"/>
        <v>0</v>
      </c>
      <c r="F19">
        <v>934478749</v>
      </c>
      <c r="G19" s="1">
        <v>42888.443055555559</v>
      </c>
      <c r="H19">
        <v>4</v>
      </c>
      <c r="I19" t="s">
        <v>4</v>
      </c>
      <c r="J19" t="str">
        <f>IF(AND(H19=$N$2,I19=$O$2),"1b",IF(AND(H19=$N$3,I19=$O$3),"2a",IF(AND(H19=$N$4,I19=$O$4),"3a",IF(AND(H19=$N$5,I19=$O$5),"4b",IF(AND(H19=$N$6,I19=$O$6),"5c",IF(AND(H19=$N$7,I19=$O$7),"6a",0))))))</f>
        <v>4b</v>
      </c>
    </row>
    <row r="20" spans="1:10">
      <c r="A20">
        <f t="shared" si="0"/>
        <v>11</v>
      </c>
      <c r="B20">
        <f t="shared" si="1"/>
        <v>5</v>
      </c>
      <c r="D20">
        <f t="shared" si="2"/>
        <v>0</v>
      </c>
      <c r="E20">
        <f t="shared" si="3"/>
        <v>0</v>
      </c>
      <c r="F20">
        <v>705547630</v>
      </c>
      <c r="G20" s="1">
        <v>42888.472916666666</v>
      </c>
      <c r="H20">
        <v>1</v>
      </c>
      <c r="I20" t="s">
        <v>5</v>
      </c>
      <c r="J20">
        <f>IF(AND(H20=$N$2,I20=$O$2),"1b",IF(AND(H20=$N$3,I20=$O$3),"2a",IF(AND(H20=$N$4,I20=$O$4),"3a",IF(AND(H20=$N$5,I20=$O$5),"4b",IF(AND(H20=$N$6,I20=$O$6),"5c",IF(AND(H20=$N$7,I20=$O$7),"6a",0))))))</f>
        <v>0</v>
      </c>
    </row>
    <row r="21" spans="1:10">
      <c r="A21">
        <f t="shared" si="0"/>
        <v>13</v>
      </c>
      <c r="B21">
        <f t="shared" si="1"/>
        <v>5</v>
      </c>
      <c r="D21">
        <f t="shared" si="2"/>
        <v>1</v>
      </c>
      <c r="E21">
        <f t="shared" si="3"/>
        <v>1</v>
      </c>
      <c r="F21">
        <v>681634279</v>
      </c>
      <c r="G21" s="1">
        <v>42888.545138888891</v>
      </c>
      <c r="H21">
        <v>1</v>
      </c>
      <c r="I21" t="s">
        <v>5</v>
      </c>
      <c r="J21">
        <f>IF(AND(H21=$N$2,I21=$O$2),"1b",IF(AND(H21=$N$3,I21=$O$3),"2a",IF(AND(H21=$N$4,I21=$O$4),"3a",IF(AND(H21=$N$5,I21=$O$5),"4b",IF(AND(H21=$N$6,I21=$O$6),"5c",IF(AND(H21=$N$7,I21=$O$7),"6a",0))))))</f>
        <v>0</v>
      </c>
    </row>
    <row r="22" spans="1:10">
      <c r="A22">
        <f t="shared" si="0"/>
        <v>15</v>
      </c>
      <c r="B22">
        <f t="shared" si="1"/>
        <v>5</v>
      </c>
      <c r="D22">
        <f t="shared" si="2"/>
        <v>0</v>
      </c>
      <c r="E22">
        <f t="shared" si="3"/>
        <v>0</v>
      </c>
      <c r="F22">
        <v>611917762</v>
      </c>
      <c r="G22" s="1">
        <v>42888.625</v>
      </c>
      <c r="H22">
        <v>3</v>
      </c>
      <c r="I22" t="s">
        <v>6</v>
      </c>
      <c r="J22" t="str">
        <f>IF(AND(H22=$N$2,I22=$O$2),"1b",IF(AND(H22=$N$3,I22=$O$3),"2a",IF(AND(H22=$N$4,I22=$O$4),"3a",IF(AND(H22=$N$5,I22=$O$5),"4b",IF(AND(H22=$N$6,I22=$O$6),"5c",IF(AND(H22=$N$7,I22=$O$7),"6a",0))))))</f>
        <v>3a</v>
      </c>
    </row>
    <row r="23" spans="1:10">
      <c r="A23">
        <f t="shared" si="0"/>
        <v>15</v>
      </c>
      <c r="B23">
        <f t="shared" si="1"/>
        <v>5</v>
      </c>
      <c r="D23">
        <f t="shared" si="2"/>
        <v>0</v>
      </c>
      <c r="E23">
        <f t="shared" si="3"/>
        <v>0</v>
      </c>
      <c r="F23">
        <v>690837654</v>
      </c>
      <c r="G23" s="1">
        <v>42888.627083333333</v>
      </c>
      <c r="H23">
        <v>6</v>
      </c>
      <c r="I23" t="s">
        <v>5</v>
      </c>
      <c r="J23">
        <f>IF(AND(H23=$N$2,I23=$O$2),"1b",IF(AND(H23=$N$3,I23=$O$3),"2a",IF(AND(H23=$N$4,I23=$O$4),"3a",IF(AND(H23=$N$5,I23=$O$5),"4b",IF(AND(H23=$N$6,I23=$O$6),"5c",IF(AND(H23=$N$7,I23=$O$7),"6a",0))))))</f>
        <v>0</v>
      </c>
    </row>
    <row r="24" spans="1:10">
      <c r="A24">
        <f t="shared" si="0"/>
        <v>17</v>
      </c>
      <c r="B24">
        <f t="shared" si="1"/>
        <v>5</v>
      </c>
      <c r="D24">
        <f t="shared" si="2"/>
        <v>0</v>
      </c>
      <c r="E24">
        <f t="shared" si="3"/>
        <v>0</v>
      </c>
      <c r="F24">
        <v>422562723</v>
      </c>
      <c r="G24" s="1">
        <v>42888.720138888886</v>
      </c>
      <c r="H24">
        <v>2</v>
      </c>
      <c r="I24" t="s">
        <v>4</v>
      </c>
      <c r="J24">
        <f>IF(AND(H24=$N$2,I24=$O$2),"1b",IF(AND(H24=$N$3,I24=$O$3),"2a",IF(AND(H24=$N$4,I24=$O$4),"3a",IF(AND(H24=$N$5,I24=$O$5),"4b",IF(AND(H24=$N$6,I24=$O$6),"5c",IF(AND(H24=$N$7,I24=$O$7),"6a",0))))))</f>
        <v>0</v>
      </c>
    </row>
    <row r="25" spans="1:10">
      <c r="A25">
        <f t="shared" si="0"/>
        <v>17</v>
      </c>
      <c r="B25">
        <f t="shared" si="1"/>
        <v>5</v>
      </c>
      <c r="D25">
        <f t="shared" si="2"/>
        <v>0</v>
      </c>
      <c r="E25">
        <f t="shared" si="3"/>
        <v>0</v>
      </c>
      <c r="F25">
        <v>580833489</v>
      </c>
      <c r="G25" s="1">
        <v>42888.734027777777</v>
      </c>
      <c r="H25">
        <v>2</v>
      </c>
      <c r="I25" t="s">
        <v>5</v>
      </c>
      <c r="J25">
        <f>IF(AND(H25=$N$2,I25=$O$2),"1b",IF(AND(H25=$N$3,I25=$O$3),"2a",IF(AND(H25=$N$4,I25=$O$4),"3a",IF(AND(H25=$N$5,I25=$O$5),"4b",IF(AND(H25=$N$6,I25=$O$6),"5c",IF(AND(H25=$N$7,I25=$O$7),"6a",0))))))</f>
        <v>0</v>
      </c>
    </row>
    <row r="26" spans="1:10">
      <c r="A26">
        <f t="shared" si="0"/>
        <v>19</v>
      </c>
      <c r="B26">
        <f t="shared" si="1"/>
        <v>5</v>
      </c>
      <c r="D26">
        <f t="shared" si="2"/>
        <v>1</v>
      </c>
      <c r="E26">
        <f t="shared" si="3"/>
        <v>1</v>
      </c>
      <c r="F26">
        <v>654692587</v>
      </c>
      <c r="G26" s="1">
        <v>42888.799305555556</v>
      </c>
      <c r="H26">
        <v>5</v>
      </c>
      <c r="I26" t="s">
        <v>6</v>
      </c>
      <c r="J26">
        <f>IF(AND(H26=$N$2,I26=$O$2),"1b",IF(AND(H26=$N$3,I26=$O$3),"2a",IF(AND(H26=$N$4,I26=$O$4),"3a",IF(AND(H26=$N$5,I26=$O$5),"4b",IF(AND(H26=$N$6,I26=$O$6),"5c",IF(AND(H26=$N$7,I26=$O$7),"6a",0))))))</f>
        <v>0</v>
      </c>
    </row>
    <row r="27" spans="1:10">
      <c r="A27">
        <f t="shared" si="0"/>
        <v>19</v>
      </c>
      <c r="B27">
        <f t="shared" si="1"/>
        <v>5</v>
      </c>
      <c r="D27">
        <f t="shared" si="2"/>
        <v>0</v>
      </c>
      <c r="E27">
        <f t="shared" si="3"/>
        <v>0</v>
      </c>
      <c r="F27">
        <v>766256726</v>
      </c>
      <c r="G27" s="1">
        <v>42888.802083333336</v>
      </c>
      <c r="H27">
        <v>6</v>
      </c>
      <c r="I27" t="s">
        <v>6</v>
      </c>
      <c r="J27" t="str">
        <f>IF(AND(H27=$N$2,I27=$O$2),"1b",IF(AND(H27=$N$3,I27=$O$3),"2a",IF(AND(H27=$N$4,I27=$O$4),"3a",IF(AND(H27=$N$5,I27=$O$5),"4b",IF(AND(H27=$N$6,I27=$O$6),"5c",IF(AND(H27=$N$7,I27=$O$7),"6a",0))))))</f>
        <v>6a</v>
      </c>
    </row>
    <row r="28" spans="1:10">
      <c r="A28">
        <f t="shared" si="0"/>
        <v>19</v>
      </c>
      <c r="B28">
        <f t="shared" si="1"/>
        <v>5</v>
      </c>
      <c r="D28">
        <f t="shared" si="2"/>
        <v>1</v>
      </c>
      <c r="E28">
        <f t="shared" si="3"/>
        <v>1</v>
      </c>
      <c r="F28">
        <v>670582908</v>
      </c>
      <c r="G28" s="1">
        <v>42888.8125</v>
      </c>
      <c r="H28">
        <v>5</v>
      </c>
      <c r="I28" t="s">
        <v>4</v>
      </c>
      <c r="J28">
        <f>IF(AND(H28=$N$2,I28=$O$2),"1b",IF(AND(H28=$N$3,I28=$O$3),"2a",IF(AND(H28=$N$4,I28=$O$4),"3a",IF(AND(H28=$N$5,I28=$O$5),"4b",IF(AND(H28=$N$6,I28=$O$6),"5c",IF(AND(H28=$N$7,I28=$O$7),"6a",0))))))</f>
        <v>0</v>
      </c>
    </row>
    <row r="29" spans="1:10">
      <c r="A29">
        <f t="shared" si="0"/>
        <v>20</v>
      </c>
      <c r="B29">
        <f t="shared" si="1"/>
        <v>5</v>
      </c>
      <c r="D29">
        <f t="shared" si="2"/>
        <v>0</v>
      </c>
      <c r="E29">
        <f t="shared" si="3"/>
        <v>0</v>
      </c>
      <c r="F29">
        <v>495291166</v>
      </c>
      <c r="G29" s="1">
        <v>42888.849305555559</v>
      </c>
      <c r="H29">
        <v>1</v>
      </c>
      <c r="I29" t="s">
        <v>4</v>
      </c>
      <c r="J29" t="str">
        <f>IF(AND(H29=$N$2,I29=$O$2),"1b",IF(AND(H29=$N$3,I29=$O$3),"2a",IF(AND(H29=$N$4,I29=$O$4),"3a",IF(AND(H29=$N$5,I29=$O$5),"4b",IF(AND(H29=$N$6,I29=$O$6),"5c",IF(AND(H29=$N$7,I29=$O$7),"6a",0))))))</f>
        <v>1b</v>
      </c>
    </row>
    <row r="30" spans="1:10">
      <c r="A30">
        <f t="shared" si="0"/>
        <v>22</v>
      </c>
      <c r="B30">
        <f t="shared" si="1"/>
        <v>5</v>
      </c>
      <c r="D30">
        <f t="shared" si="2"/>
        <v>0</v>
      </c>
      <c r="E30">
        <f t="shared" si="3"/>
        <v>0</v>
      </c>
      <c r="F30">
        <v>456754712</v>
      </c>
      <c r="G30" s="1">
        <v>42888.925000000003</v>
      </c>
      <c r="H30">
        <v>1</v>
      </c>
      <c r="I30" t="s">
        <v>5</v>
      </c>
      <c r="J30">
        <f>IF(AND(H30=$N$2,I30=$O$2),"1b",IF(AND(H30=$N$3,I30=$O$3),"2a",IF(AND(H30=$N$4,I30=$O$4),"3a",IF(AND(H30=$N$5,I30=$O$5),"4b",IF(AND(H30=$N$6,I30=$O$6),"5c",IF(AND(H30=$N$7,I30=$O$7),"6a",0))))))</f>
        <v>0</v>
      </c>
    </row>
    <row r="31" spans="1:10">
      <c r="A31">
        <f t="shared" si="0"/>
        <v>0</v>
      </c>
      <c r="B31">
        <f t="shared" si="1"/>
        <v>6</v>
      </c>
      <c r="D31">
        <f t="shared" si="2"/>
        <v>0</v>
      </c>
      <c r="E31">
        <f t="shared" si="3"/>
        <v>0</v>
      </c>
      <c r="F31">
        <v>479537587</v>
      </c>
      <c r="G31" s="1">
        <v>42889.025000000001</v>
      </c>
      <c r="H31">
        <v>3</v>
      </c>
      <c r="I31" t="s">
        <v>5</v>
      </c>
      <c r="J31">
        <f>IF(AND(H31=$N$2,I31=$O$2),"1b",IF(AND(H31=$N$3,I31=$O$3),"2a",IF(AND(H31=$N$4,I31=$O$4),"3a",IF(AND(H31=$N$5,I31=$O$5),"4b",IF(AND(H31=$N$6,I31=$O$6),"5c",IF(AND(H31=$N$7,I31=$O$7),"6a",0))))))</f>
        <v>0</v>
      </c>
    </row>
    <row r="32" spans="1:10">
      <c r="A32">
        <f t="shared" si="0"/>
        <v>0</v>
      </c>
      <c r="B32">
        <f t="shared" si="1"/>
        <v>6</v>
      </c>
      <c r="D32">
        <f t="shared" si="2"/>
        <v>0</v>
      </c>
      <c r="E32">
        <f t="shared" si="3"/>
        <v>0</v>
      </c>
      <c r="F32">
        <v>421153691</v>
      </c>
      <c r="G32" s="1">
        <v>42889.034722222219</v>
      </c>
      <c r="H32">
        <v>3</v>
      </c>
      <c r="I32" t="s">
        <v>5</v>
      </c>
      <c r="J32">
        <f>IF(AND(H32=$N$2,I32=$O$2),"1b",IF(AND(H32=$N$3,I32=$O$3),"2a",IF(AND(H32=$N$4,I32=$O$4),"3a",IF(AND(H32=$N$5,I32=$O$5),"4b",IF(AND(H32=$N$6,I32=$O$6),"5c",IF(AND(H32=$N$7,I32=$O$7),"6a",0))))))</f>
        <v>0</v>
      </c>
    </row>
    <row r="33" spans="1:10">
      <c r="A33">
        <f t="shared" si="0"/>
        <v>1</v>
      </c>
      <c r="B33">
        <f t="shared" si="1"/>
        <v>6</v>
      </c>
      <c r="D33">
        <f t="shared" si="2"/>
        <v>1</v>
      </c>
      <c r="E33">
        <f t="shared" si="3"/>
        <v>1</v>
      </c>
      <c r="F33">
        <v>511191374</v>
      </c>
      <c r="G33" s="1">
        <v>42889.058333333334</v>
      </c>
      <c r="H33">
        <v>6</v>
      </c>
      <c r="I33" t="s">
        <v>5</v>
      </c>
      <c r="J33">
        <f>IF(AND(H33=$N$2,I33=$O$2),"1b",IF(AND(H33=$N$3,I33=$O$3),"2a",IF(AND(H33=$N$4,I33=$O$4),"3a",IF(AND(H33=$N$5,I33=$O$5),"4b",IF(AND(H33=$N$6,I33=$O$6),"5c",IF(AND(H33=$N$7,I33=$O$7),"6a",0))))))</f>
        <v>0</v>
      </c>
    </row>
    <row r="34" spans="1:10">
      <c r="A34">
        <f t="shared" si="0"/>
        <v>2</v>
      </c>
      <c r="B34">
        <f t="shared" si="1"/>
        <v>6</v>
      </c>
      <c r="D34">
        <f t="shared" si="2"/>
        <v>0</v>
      </c>
      <c r="E34">
        <f t="shared" si="3"/>
        <v>0</v>
      </c>
      <c r="F34">
        <v>546989206</v>
      </c>
      <c r="G34" s="1">
        <v>42889.122916666667</v>
      </c>
      <c r="H34">
        <v>6</v>
      </c>
      <c r="I34" t="s">
        <v>6</v>
      </c>
      <c r="J34" t="str">
        <f>IF(AND(H34=$N$2,I34=$O$2),"1b",IF(AND(H34=$N$3,I34=$O$3),"2a",IF(AND(H34=$N$4,I34=$O$4),"3a",IF(AND(H34=$N$5,I34=$O$5),"4b",IF(AND(H34=$N$6,I34=$O$6),"5c",IF(AND(H34=$N$7,I34=$O$7),"6a",0))))))</f>
        <v>6a</v>
      </c>
    </row>
    <row r="35" spans="1:10">
      <c r="A35">
        <f t="shared" si="0"/>
        <v>4</v>
      </c>
      <c r="B35">
        <f t="shared" si="1"/>
        <v>6</v>
      </c>
      <c r="D35">
        <f t="shared" si="2"/>
        <v>0</v>
      </c>
      <c r="E35">
        <f t="shared" si="3"/>
        <v>0</v>
      </c>
      <c r="F35">
        <v>684852681</v>
      </c>
      <c r="G35" s="1">
        <v>42889.171527777777</v>
      </c>
      <c r="H35">
        <v>6</v>
      </c>
      <c r="I35" t="s">
        <v>4</v>
      </c>
      <c r="J35">
        <f>IF(AND(H35=$N$2,I35=$O$2),"1b",IF(AND(H35=$N$3,I35=$O$3),"2a",IF(AND(H35=$N$4,I35=$O$4),"3a",IF(AND(H35=$N$5,I35=$O$5),"4b",IF(AND(H35=$N$6,I35=$O$6),"5c",IF(AND(H35=$N$7,I35=$O$7),"6a",0))))))</f>
        <v>0</v>
      </c>
    </row>
    <row r="36" spans="1:10">
      <c r="A36">
        <f t="shared" si="0"/>
        <v>4</v>
      </c>
      <c r="B36">
        <f t="shared" si="1"/>
        <v>6</v>
      </c>
      <c r="D36">
        <f t="shared" si="2"/>
        <v>0</v>
      </c>
      <c r="E36">
        <f t="shared" si="3"/>
        <v>0</v>
      </c>
      <c r="F36">
        <v>906605372</v>
      </c>
      <c r="G36" s="1">
        <v>42889.181250000001</v>
      </c>
      <c r="H36">
        <v>3</v>
      </c>
      <c r="I36" t="s">
        <v>5</v>
      </c>
      <c r="J36">
        <f>IF(AND(H36=$N$2,I36=$O$2),"1b",IF(AND(H36=$N$3,I36=$O$3),"2a",IF(AND(H36=$N$4,I36=$O$4),"3a",IF(AND(H36=$N$5,I36=$O$5),"4b",IF(AND(H36=$N$6,I36=$O$6),"5c",IF(AND(H36=$N$7,I36=$O$7),"6a",0))))))</f>
        <v>0</v>
      </c>
    </row>
    <row r="37" spans="1:10">
      <c r="A37">
        <f t="shared" si="0"/>
        <v>5</v>
      </c>
      <c r="B37">
        <f t="shared" si="1"/>
        <v>6</v>
      </c>
      <c r="D37">
        <f t="shared" si="2"/>
        <v>0</v>
      </c>
      <c r="E37">
        <f t="shared" si="3"/>
        <v>0</v>
      </c>
      <c r="F37">
        <v>456754712</v>
      </c>
      <c r="G37" s="1">
        <v>42889.21875</v>
      </c>
      <c r="H37">
        <v>4</v>
      </c>
      <c r="I37" t="s">
        <v>5</v>
      </c>
      <c r="J37">
        <f>IF(AND(H37=$N$2,I37=$O$2),"1b",IF(AND(H37=$N$3,I37=$O$3),"2a",IF(AND(H37=$N$4,I37=$O$4),"3a",IF(AND(H37=$N$5,I37=$O$5),"4b",IF(AND(H37=$N$6,I37=$O$6),"5c",IF(AND(H37=$N$7,I37=$O$7),"6a",0))))))</f>
        <v>0</v>
      </c>
    </row>
    <row r="38" spans="1:10">
      <c r="A38">
        <f t="shared" si="0"/>
        <v>7</v>
      </c>
      <c r="B38">
        <f t="shared" si="1"/>
        <v>6</v>
      </c>
      <c r="D38">
        <f t="shared" si="2"/>
        <v>1</v>
      </c>
      <c r="E38">
        <f t="shared" si="3"/>
        <v>1</v>
      </c>
      <c r="F38">
        <v>479537587</v>
      </c>
      <c r="G38" s="1">
        <v>42889.318055555559</v>
      </c>
      <c r="H38">
        <v>5</v>
      </c>
      <c r="I38" t="s">
        <v>6</v>
      </c>
      <c r="J38">
        <f>IF(AND(H38=$N$2,I38=$O$2),"1b",IF(AND(H38=$N$3,I38=$O$3),"2a",IF(AND(H38=$N$4,I38=$O$4),"3a",IF(AND(H38=$N$5,I38=$O$5),"4b",IF(AND(H38=$N$6,I38=$O$6),"5c",IF(AND(H38=$N$7,I38=$O$7),"6a",0))))))</f>
        <v>0</v>
      </c>
    </row>
    <row r="39" spans="1:10">
      <c r="A39">
        <f t="shared" si="0"/>
        <v>9</v>
      </c>
      <c r="B39">
        <f t="shared" si="1"/>
        <v>6</v>
      </c>
      <c r="D39">
        <f t="shared" si="2"/>
        <v>0</v>
      </c>
      <c r="E39">
        <f t="shared" si="3"/>
        <v>0</v>
      </c>
      <c r="F39">
        <v>421153691</v>
      </c>
      <c r="G39" s="1">
        <v>42889.411111111112</v>
      </c>
      <c r="H39">
        <v>2</v>
      </c>
      <c r="I39" t="s">
        <v>6</v>
      </c>
      <c r="J39" t="str">
        <f>IF(AND(H39=$N$2,I39=$O$2),"1b",IF(AND(H39=$N$3,I39=$O$3),"2a",IF(AND(H39=$N$4,I39=$O$4),"3a",IF(AND(H39=$N$5,I39=$O$5),"4b",IF(AND(H39=$N$6,I39=$O$6),"5c",IF(AND(H39=$N$7,I39=$O$7),"6a",0))))))</f>
        <v>2a</v>
      </c>
    </row>
    <row r="40" spans="1:10">
      <c r="A40">
        <f t="shared" si="0"/>
        <v>12</v>
      </c>
      <c r="B40">
        <f t="shared" si="1"/>
        <v>6</v>
      </c>
      <c r="D40">
        <f t="shared" si="2"/>
        <v>1</v>
      </c>
      <c r="E40">
        <f t="shared" si="3"/>
        <v>1</v>
      </c>
      <c r="F40">
        <v>546989206</v>
      </c>
      <c r="G40" s="1">
        <v>42889.515972222223</v>
      </c>
      <c r="H40">
        <v>3</v>
      </c>
      <c r="I40" t="s">
        <v>4</v>
      </c>
      <c r="J40">
        <f>IF(AND(H40=$N$2,I40=$O$2),"1b",IF(AND(H40=$N$3,I40=$O$3),"2a",IF(AND(H40=$N$4,I40=$O$4),"3a",IF(AND(H40=$N$5,I40=$O$5),"4b",IF(AND(H40=$N$6,I40=$O$6),"5c",IF(AND(H40=$N$7,I40=$O$7),"6a",0))))))</f>
        <v>0</v>
      </c>
    </row>
    <row r="41" spans="1:10">
      <c r="A41">
        <f t="shared" si="0"/>
        <v>13</v>
      </c>
      <c r="B41">
        <f t="shared" si="1"/>
        <v>6</v>
      </c>
      <c r="D41">
        <f t="shared" si="2"/>
        <v>0</v>
      </c>
      <c r="E41">
        <f t="shared" si="3"/>
        <v>0</v>
      </c>
      <c r="F41">
        <v>684852681</v>
      </c>
      <c r="G41" s="1">
        <v>42889.557638888888</v>
      </c>
      <c r="H41">
        <v>5</v>
      </c>
      <c r="I41" t="s">
        <v>5</v>
      </c>
      <c r="J41" t="str">
        <f>IF(AND(H41=$N$2,I41=$O$2),"1b",IF(AND(H41=$N$3,I41=$O$3),"2a",IF(AND(H41=$N$4,I41=$O$4),"3a",IF(AND(H41=$N$5,I41=$O$5),"4b",IF(AND(H41=$N$6,I41=$O$6),"5c",IF(AND(H41=$N$7,I41=$O$7),"6a",0))))))</f>
        <v>5c</v>
      </c>
    </row>
    <row r="42" spans="1:10">
      <c r="A42">
        <f t="shared" si="0"/>
        <v>14</v>
      </c>
      <c r="B42">
        <f t="shared" si="1"/>
        <v>6</v>
      </c>
      <c r="D42">
        <f t="shared" si="2"/>
        <v>0</v>
      </c>
      <c r="E42">
        <f t="shared" si="3"/>
        <v>0</v>
      </c>
      <c r="F42">
        <v>456754712</v>
      </c>
      <c r="G42" s="1">
        <v>42889.612500000003</v>
      </c>
      <c r="H42">
        <v>6</v>
      </c>
      <c r="I42" t="s">
        <v>5</v>
      </c>
      <c r="J42">
        <f>IF(AND(H42=$N$2,I42=$O$2),"1b",IF(AND(H42=$N$3,I42=$O$3),"2a",IF(AND(H42=$N$4,I42=$O$4),"3a",IF(AND(H42=$N$5,I42=$O$5),"4b",IF(AND(H42=$N$6,I42=$O$6),"5c",IF(AND(H42=$N$7,I42=$O$7),"6a",0))))))</f>
        <v>0</v>
      </c>
    </row>
    <row r="43" spans="1:10">
      <c r="A43">
        <f t="shared" si="0"/>
        <v>16</v>
      </c>
      <c r="B43">
        <f t="shared" si="1"/>
        <v>6</v>
      </c>
      <c r="D43">
        <f t="shared" si="2"/>
        <v>1</v>
      </c>
      <c r="E43">
        <f t="shared" si="3"/>
        <v>1</v>
      </c>
      <c r="F43">
        <v>479537587</v>
      </c>
      <c r="G43" s="1">
        <v>42889.675694444442</v>
      </c>
      <c r="H43">
        <v>4</v>
      </c>
      <c r="I43" t="s">
        <v>5</v>
      </c>
      <c r="J43">
        <f>IF(AND(H43=$N$2,I43=$O$2),"1b",IF(AND(H43=$N$3,I43=$O$3),"2a",IF(AND(H43=$N$4,I43=$O$4),"3a",IF(AND(H43=$N$5,I43=$O$5),"4b",IF(AND(H43=$N$6,I43=$O$6),"5c",IF(AND(H43=$N$7,I43=$O$7),"6a",0))))))</f>
        <v>0</v>
      </c>
    </row>
    <row r="44" spans="1:10">
      <c r="A44">
        <f t="shared" si="0"/>
        <v>17</v>
      </c>
      <c r="B44">
        <f t="shared" si="1"/>
        <v>6</v>
      </c>
      <c r="D44">
        <f t="shared" si="2"/>
        <v>0</v>
      </c>
      <c r="E44">
        <f t="shared" si="3"/>
        <v>0</v>
      </c>
      <c r="F44">
        <v>546989206</v>
      </c>
      <c r="G44" s="1">
        <v>42889.710416666669</v>
      </c>
      <c r="H44">
        <v>5</v>
      </c>
      <c r="I44" t="s">
        <v>5</v>
      </c>
      <c r="J44" t="str">
        <f>IF(AND(H44=$N$2,I44=$O$2),"1b",IF(AND(H44=$N$3,I44=$O$3),"2a",IF(AND(H44=$N$4,I44=$O$4),"3a",IF(AND(H44=$N$5,I44=$O$5),"4b",IF(AND(H44=$N$6,I44=$O$6),"5c",IF(AND(H44=$N$7,I44=$O$7),"6a",0))))))</f>
        <v>5c</v>
      </c>
    </row>
    <row r="45" spans="1:10">
      <c r="A45">
        <f t="shared" si="0"/>
        <v>17</v>
      </c>
      <c r="B45">
        <f t="shared" si="1"/>
        <v>6</v>
      </c>
      <c r="D45">
        <f t="shared" si="2"/>
        <v>1</v>
      </c>
      <c r="E45">
        <f t="shared" si="3"/>
        <v>1</v>
      </c>
      <c r="F45">
        <v>684852681</v>
      </c>
      <c r="G45" s="1">
        <v>42889.71597222222</v>
      </c>
      <c r="H45">
        <v>4</v>
      </c>
      <c r="I45" t="s">
        <v>6</v>
      </c>
      <c r="J45">
        <f>IF(AND(H45=$N$2,I45=$O$2),"1b",IF(AND(H45=$N$3,I45=$O$3),"2a",IF(AND(H45=$N$4,I45=$O$4),"3a",IF(AND(H45=$N$5,I45=$O$5),"4b",IF(AND(H45=$N$6,I45=$O$6),"5c",IF(AND(H45=$N$7,I45=$O$7),"6a",0))))))</f>
        <v>0</v>
      </c>
    </row>
    <row r="46" spans="1:10">
      <c r="A46">
        <f t="shared" si="0"/>
        <v>18</v>
      </c>
      <c r="B46">
        <f t="shared" si="1"/>
        <v>6</v>
      </c>
      <c r="D46">
        <f t="shared" si="2"/>
        <v>1</v>
      </c>
      <c r="E46">
        <f t="shared" si="3"/>
        <v>1</v>
      </c>
      <c r="F46">
        <v>489123784</v>
      </c>
      <c r="G46" s="1">
        <v>42889.768055555556</v>
      </c>
      <c r="H46">
        <v>6</v>
      </c>
      <c r="I46" t="s">
        <v>6</v>
      </c>
      <c r="J46" t="str">
        <f>IF(AND(H46=$N$2,I46=$O$2),"1b",IF(AND(H46=$N$3,I46=$O$3),"2a",IF(AND(H46=$N$4,I46=$O$4),"3a",IF(AND(H46=$N$5,I46=$O$5),"4b",IF(AND(H46=$N$6,I46=$O$6),"5c",IF(AND(H46=$N$7,I46=$O$7),"6a",0))))))</f>
        <v>6a</v>
      </c>
    </row>
    <row r="47" spans="1:10">
      <c r="A47">
        <f t="shared" si="0"/>
        <v>19</v>
      </c>
      <c r="B47">
        <f t="shared" si="1"/>
        <v>6</v>
      </c>
      <c r="D47">
        <f t="shared" si="2"/>
        <v>0</v>
      </c>
      <c r="E47">
        <f t="shared" si="3"/>
        <v>0</v>
      </c>
      <c r="F47">
        <v>689990038</v>
      </c>
      <c r="G47" s="1">
        <v>42889.820138888892</v>
      </c>
      <c r="H47">
        <v>1</v>
      </c>
      <c r="I47" t="s">
        <v>4</v>
      </c>
      <c r="J47" t="str">
        <f>IF(AND(H47=$N$2,I47=$O$2),"1b",IF(AND(H47=$N$3,I47=$O$3),"2a",IF(AND(H47=$N$4,I47=$O$4),"3a",IF(AND(H47=$N$5,I47=$O$5),"4b",IF(AND(H47=$N$6,I47=$O$6),"5c",IF(AND(H47=$N$7,I47=$O$7),"6a",0))))))</f>
        <v>1b</v>
      </c>
    </row>
    <row r="48" spans="1:10">
      <c r="A48">
        <f t="shared" si="0"/>
        <v>20</v>
      </c>
      <c r="B48">
        <f t="shared" si="1"/>
        <v>6</v>
      </c>
      <c r="D48">
        <f t="shared" si="2"/>
        <v>0</v>
      </c>
      <c r="E48">
        <f t="shared" si="3"/>
        <v>0</v>
      </c>
      <c r="F48">
        <v>966520497</v>
      </c>
      <c r="G48" s="1">
        <v>42889.874305555553</v>
      </c>
      <c r="H48">
        <v>2</v>
      </c>
      <c r="I48" t="s">
        <v>4</v>
      </c>
      <c r="J48">
        <f>IF(AND(H48=$N$2,I48=$O$2),"1b",IF(AND(H48=$N$3,I48=$O$3),"2a",IF(AND(H48=$N$4,I48=$O$4),"3a",IF(AND(H48=$N$5,I48=$O$5),"4b",IF(AND(H48=$N$6,I48=$O$6),"5c",IF(AND(H48=$N$7,I48=$O$7),"6a",0))))))</f>
        <v>0</v>
      </c>
    </row>
    <row r="49" spans="1:10">
      <c r="A49">
        <f t="shared" si="0"/>
        <v>21</v>
      </c>
      <c r="B49">
        <f t="shared" si="1"/>
        <v>6</v>
      </c>
      <c r="D49">
        <f t="shared" si="2"/>
        <v>0</v>
      </c>
      <c r="E49">
        <f t="shared" si="3"/>
        <v>0</v>
      </c>
      <c r="F49">
        <v>808560549</v>
      </c>
      <c r="G49" s="1">
        <v>42889.904861111114</v>
      </c>
      <c r="H49">
        <v>6</v>
      </c>
      <c r="I49" t="s">
        <v>5</v>
      </c>
      <c r="J49">
        <f>IF(AND(H49=$N$2,I49=$O$2),"1b",IF(AND(H49=$N$3,I49=$O$3),"2a",IF(AND(H49=$N$4,I49=$O$4),"3a",IF(AND(H49=$N$5,I49=$O$5),"4b",IF(AND(H49=$N$6,I49=$O$6),"5c",IF(AND(H49=$N$7,I49=$O$7),"6a",0))))))</f>
        <v>0</v>
      </c>
    </row>
    <row r="50" spans="1:10">
      <c r="A50">
        <f t="shared" si="0"/>
        <v>21</v>
      </c>
      <c r="B50">
        <f t="shared" si="1"/>
        <v>6</v>
      </c>
      <c r="D50">
        <f t="shared" si="2"/>
        <v>1</v>
      </c>
      <c r="E50">
        <f t="shared" si="3"/>
        <v>1</v>
      </c>
      <c r="F50">
        <v>499609636</v>
      </c>
      <c r="G50" s="1">
        <v>42889.908333333333</v>
      </c>
      <c r="H50">
        <v>3</v>
      </c>
      <c r="I50" t="s">
        <v>5</v>
      </c>
      <c r="J50">
        <f>IF(AND(H50=$N$2,I50=$O$2),"1b",IF(AND(H50=$N$3,I50=$O$3),"2a",IF(AND(H50=$N$4,I50=$O$4),"3a",IF(AND(H50=$N$5,I50=$O$5),"4b",IF(AND(H50=$N$6,I50=$O$6),"5c",IF(AND(H50=$N$7,I50=$O$7),"6a",0))))))</f>
        <v>0</v>
      </c>
    </row>
    <row r="51" spans="1:10">
      <c r="A51">
        <f t="shared" si="0"/>
        <v>0</v>
      </c>
      <c r="B51">
        <f t="shared" si="1"/>
        <v>7</v>
      </c>
      <c r="D51">
        <f t="shared" si="2"/>
        <v>1</v>
      </c>
      <c r="E51">
        <f t="shared" si="3"/>
        <v>1</v>
      </c>
      <c r="F51">
        <v>529069571</v>
      </c>
      <c r="G51" s="1">
        <v>42890.004166666666</v>
      </c>
      <c r="H51">
        <v>5</v>
      </c>
      <c r="I51" t="s">
        <v>5</v>
      </c>
      <c r="J51" t="str">
        <f>IF(AND(H51=$N$2,I51=$O$2),"1b",IF(AND(H51=$N$3,I51=$O$3),"2a",IF(AND(H51=$N$4,I51=$O$4),"3a",IF(AND(H51=$N$5,I51=$O$5),"4b",IF(AND(H51=$N$6,I51=$O$6),"5c",IF(AND(H51=$N$7,I51=$O$7),"6a",0))))))</f>
        <v>5c</v>
      </c>
    </row>
    <row r="52" spans="1:10">
      <c r="A52">
        <f t="shared" si="0"/>
        <v>1</v>
      </c>
      <c r="B52">
        <f t="shared" si="1"/>
        <v>7</v>
      </c>
      <c r="D52">
        <f t="shared" si="2"/>
        <v>1</v>
      </c>
      <c r="E52">
        <f t="shared" si="3"/>
        <v>1</v>
      </c>
      <c r="F52">
        <v>735284701</v>
      </c>
      <c r="G52" s="1">
        <v>42890.069444444445</v>
      </c>
      <c r="H52">
        <v>5</v>
      </c>
      <c r="I52" t="s">
        <v>5</v>
      </c>
      <c r="J52" t="str">
        <f>IF(AND(H52=$N$2,I52=$O$2),"1b",IF(AND(H52=$N$3,I52=$O$3),"2a",IF(AND(H52=$N$4,I52=$O$4),"3a",IF(AND(H52=$N$5,I52=$O$5),"4b",IF(AND(H52=$N$6,I52=$O$6),"5c",IF(AND(H52=$N$7,I52=$O$7),"6a",0))))))</f>
        <v>5c</v>
      </c>
    </row>
    <row r="53" spans="1:10">
      <c r="A53">
        <f t="shared" si="0"/>
        <v>1</v>
      </c>
      <c r="B53">
        <f t="shared" si="1"/>
        <v>7</v>
      </c>
      <c r="D53">
        <f t="shared" si="2"/>
        <v>0</v>
      </c>
      <c r="E53">
        <f t="shared" si="3"/>
        <v>0</v>
      </c>
      <c r="F53">
        <v>798064543</v>
      </c>
      <c r="G53" s="1">
        <v>42890.075694444444</v>
      </c>
      <c r="H53">
        <v>6</v>
      </c>
      <c r="I53" t="s">
        <v>6</v>
      </c>
      <c r="J53" t="str">
        <f>IF(AND(H53=$N$2,I53=$O$2),"1b",IF(AND(H53=$N$3,I53=$O$3),"2a",IF(AND(H53=$N$4,I53=$O$4),"3a",IF(AND(H53=$N$5,I53=$O$5),"4b",IF(AND(H53=$N$6,I53=$O$6),"5c",IF(AND(H53=$N$7,I53=$O$7),"6a",0))))))</f>
        <v>6a</v>
      </c>
    </row>
    <row r="54" spans="1:10">
      <c r="A54">
        <f t="shared" si="0"/>
        <v>3</v>
      </c>
      <c r="B54">
        <f t="shared" si="1"/>
        <v>7</v>
      </c>
      <c r="D54">
        <f t="shared" si="2"/>
        <v>0</v>
      </c>
      <c r="E54">
        <f t="shared" si="3"/>
        <v>0</v>
      </c>
      <c r="F54">
        <v>435583833</v>
      </c>
      <c r="G54" s="1">
        <v>42890.161805555559</v>
      </c>
      <c r="H54">
        <v>6</v>
      </c>
      <c r="I54" t="s">
        <v>4</v>
      </c>
      <c r="J54">
        <f>IF(AND(H54=$N$2,I54=$O$2),"1b",IF(AND(H54=$N$3,I54=$O$3),"2a",IF(AND(H54=$N$4,I54=$O$4),"3a",IF(AND(H54=$N$5,I54=$O$5),"4b",IF(AND(H54=$N$6,I54=$O$6),"5c",IF(AND(H54=$N$7,I54=$O$7),"6a",0))))))</f>
        <v>0</v>
      </c>
    </row>
    <row r="55" spans="1:10">
      <c r="A55">
        <f t="shared" si="0"/>
        <v>4</v>
      </c>
      <c r="B55">
        <f t="shared" si="1"/>
        <v>7</v>
      </c>
      <c r="D55">
        <f t="shared" si="2"/>
        <v>0</v>
      </c>
      <c r="E55">
        <f t="shared" si="3"/>
        <v>0</v>
      </c>
      <c r="F55">
        <v>500093166</v>
      </c>
      <c r="G55" s="1">
        <v>42890.175694444442</v>
      </c>
      <c r="H55">
        <v>6</v>
      </c>
      <c r="I55" t="s">
        <v>5</v>
      </c>
      <c r="J55">
        <f>IF(AND(H55=$N$2,I55=$O$2),"1b",IF(AND(H55=$N$3,I55=$O$3),"2a",IF(AND(H55=$N$4,I55=$O$4),"3a",IF(AND(H55=$N$5,I55=$O$5),"4b",IF(AND(H55=$N$6,I55=$O$6),"5c",IF(AND(H55=$N$7,I55=$O$7),"6a",0))))))</f>
        <v>0</v>
      </c>
    </row>
    <row r="56" spans="1:10">
      <c r="A56">
        <f t="shared" si="0"/>
        <v>6</v>
      </c>
      <c r="B56">
        <f t="shared" si="1"/>
        <v>7</v>
      </c>
      <c r="D56">
        <f t="shared" si="2"/>
        <v>0</v>
      </c>
      <c r="E56">
        <f t="shared" si="3"/>
        <v>0</v>
      </c>
      <c r="F56">
        <v>543967501</v>
      </c>
      <c r="G56" s="1">
        <v>42890.275000000001</v>
      </c>
      <c r="H56">
        <v>3</v>
      </c>
      <c r="I56" t="s">
        <v>5</v>
      </c>
      <c r="J56">
        <f>IF(AND(H56=$N$2,I56=$O$2),"1b",IF(AND(H56=$N$3,I56=$O$3),"2a",IF(AND(H56=$N$4,I56=$O$4),"3a",IF(AND(H56=$N$5,I56=$O$5),"4b",IF(AND(H56=$N$6,I56=$O$6),"5c",IF(AND(H56=$N$7,I56=$O$7),"6a",0))))))</f>
        <v>0</v>
      </c>
    </row>
    <row r="57" spans="1:10">
      <c r="A57">
        <f t="shared" si="0"/>
        <v>7</v>
      </c>
      <c r="B57">
        <f t="shared" si="1"/>
        <v>7</v>
      </c>
      <c r="D57">
        <f t="shared" si="2"/>
        <v>1</v>
      </c>
      <c r="E57">
        <f t="shared" si="3"/>
        <v>1</v>
      </c>
      <c r="F57">
        <v>815057747</v>
      </c>
      <c r="G57" s="1">
        <v>42890.310416666667</v>
      </c>
      <c r="H57">
        <v>1</v>
      </c>
      <c r="I57" t="s">
        <v>6</v>
      </c>
      <c r="J57">
        <f>IF(AND(H57=$N$2,I57=$O$2),"1b",IF(AND(H57=$N$3,I57=$O$3),"2a",IF(AND(H57=$N$4,I57=$O$4),"3a",IF(AND(H57=$N$5,I57=$O$5),"4b",IF(AND(H57=$N$6,I57=$O$6),"5c",IF(AND(H57=$N$7,I57=$O$7),"6a",0))))))</f>
        <v>0</v>
      </c>
    </row>
    <row r="58" spans="1:10">
      <c r="A58">
        <f t="shared" si="0"/>
        <v>9</v>
      </c>
      <c r="B58">
        <f t="shared" si="1"/>
        <v>7</v>
      </c>
      <c r="D58">
        <f t="shared" si="2"/>
        <v>0</v>
      </c>
      <c r="E58">
        <f t="shared" si="3"/>
        <v>0</v>
      </c>
      <c r="F58">
        <v>658486083</v>
      </c>
      <c r="G58" s="1">
        <v>42890.379166666666</v>
      </c>
      <c r="H58">
        <v>2</v>
      </c>
      <c r="I58" t="s">
        <v>6</v>
      </c>
      <c r="J58" t="str">
        <f>IF(AND(H58=$N$2,I58=$O$2),"1b",IF(AND(H58=$N$3,I58=$O$3),"2a",IF(AND(H58=$N$4,I58=$O$4),"3a",IF(AND(H58=$N$5,I58=$O$5),"4b",IF(AND(H58=$N$6,I58=$O$6),"5c",IF(AND(H58=$N$7,I58=$O$7),"6a",0))))))</f>
        <v>2a</v>
      </c>
    </row>
    <row r="59" spans="1:10">
      <c r="A59">
        <f t="shared" si="0"/>
        <v>10</v>
      </c>
      <c r="B59">
        <f t="shared" si="1"/>
        <v>7</v>
      </c>
      <c r="D59">
        <f t="shared" si="2"/>
        <v>0</v>
      </c>
      <c r="E59">
        <f t="shared" si="3"/>
        <v>0</v>
      </c>
      <c r="F59">
        <v>761645826</v>
      </c>
      <c r="G59" s="1">
        <v>42890.45208333333</v>
      </c>
      <c r="H59">
        <v>2</v>
      </c>
      <c r="I59" t="s">
        <v>4</v>
      </c>
      <c r="J59">
        <f>IF(AND(H59=$N$2,I59=$O$2),"1b",IF(AND(H59=$N$3,I59=$O$3),"2a",IF(AND(H59=$N$4,I59=$O$4),"3a",IF(AND(H59=$N$5,I59=$O$5),"4b",IF(AND(H59=$N$6,I59=$O$6),"5c",IF(AND(H59=$N$7,I59=$O$7),"6a",0))))))</f>
        <v>0</v>
      </c>
    </row>
    <row r="60" spans="1:10">
      <c r="A60">
        <f t="shared" si="0"/>
        <v>10</v>
      </c>
      <c r="B60">
        <f t="shared" si="1"/>
        <v>7</v>
      </c>
      <c r="D60">
        <f t="shared" si="2"/>
        <v>0</v>
      </c>
      <c r="E60">
        <f t="shared" si="3"/>
        <v>0</v>
      </c>
      <c r="F60">
        <v>474633859</v>
      </c>
      <c r="G60" s="1">
        <v>42890.456944444442</v>
      </c>
      <c r="H60">
        <v>2</v>
      </c>
      <c r="I60" t="s">
        <v>4</v>
      </c>
      <c r="J60">
        <f>IF(AND(H60=$N$2,I60=$O$2),"1b",IF(AND(H60=$N$3,I60=$O$3),"2a",IF(AND(H60=$N$4,I60=$O$4),"3a",IF(AND(H60=$N$5,I60=$O$5),"4b",IF(AND(H60=$N$6,I60=$O$6),"5c",IF(AND(H60=$N$7,I60=$O$7),"6a",0))))))</f>
        <v>0</v>
      </c>
    </row>
    <row r="61" spans="1:10">
      <c r="A61">
        <f t="shared" si="0"/>
        <v>11</v>
      </c>
      <c r="B61">
        <f t="shared" si="1"/>
        <v>7</v>
      </c>
      <c r="D61">
        <f t="shared" si="2"/>
        <v>0</v>
      </c>
      <c r="E61">
        <f t="shared" si="3"/>
        <v>0</v>
      </c>
      <c r="F61">
        <v>523809386</v>
      </c>
      <c r="G61" s="1">
        <v>42890.474999999999</v>
      </c>
      <c r="H61">
        <v>6</v>
      </c>
      <c r="I61" t="s">
        <v>5</v>
      </c>
      <c r="J61">
        <f>IF(AND(H61=$N$2,I61=$O$2),"1b",IF(AND(H61=$N$3,I61=$O$3),"2a",IF(AND(H61=$N$4,I61=$O$4),"3a",IF(AND(H61=$N$5,I61=$O$5),"4b",IF(AND(H61=$N$6,I61=$O$6),"5c",IF(AND(H61=$N$7,I61=$O$7),"6a",0))))))</f>
        <v>0</v>
      </c>
    </row>
    <row r="62" spans="1:10">
      <c r="A62">
        <f t="shared" si="0"/>
        <v>11</v>
      </c>
      <c r="B62">
        <f t="shared" si="1"/>
        <v>7</v>
      </c>
      <c r="D62">
        <f t="shared" si="2"/>
        <v>0</v>
      </c>
      <c r="E62">
        <f t="shared" si="3"/>
        <v>0</v>
      </c>
      <c r="F62">
        <v>956870062</v>
      </c>
      <c r="G62" s="1">
        <v>42890.498611111114</v>
      </c>
      <c r="H62">
        <v>6</v>
      </c>
      <c r="I62" t="s">
        <v>5</v>
      </c>
      <c r="J62">
        <f>IF(AND(H62=$N$2,I62=$O$2),"1b",IF(AND(H62=$N$3,I62=$O$3),"2a",IF(AND(H62=$N$4,I62=$O$4),"3a",IF(AND(H62=$N$5,I62=$O$5),"4b",IF(AND(H62=$N$6,I62=$O$6),"5c",IF(AND(H62=$N$7,I62=$O$7),"6a",0))))))</f>
        <v>0</v>
      </c>
    </row>
    <row r="63" spans="1:10">
      <c r="A63">
        <f t="shared" si="0"/>
        <v>14</v>
      </c>
      <c r="B63">
        <f t="shared" si="1"/>
        <v>7</v>
      </c>
      <c r="D63">
        <f t="shared" si="2"/>
        <v>0</v>
      </c>
      <c r="E63">
        <f t="shared" si="3"/>
        <v>0</v>
      </c>
      <c r="F63">
        <v>708776804</v>
      </c>
      <c r="G63" s="1">
        <v>42890.588888888888</v>
      </c>
      <c r="H63">
        <v>1</v>
      </c>
      <c r="I63" t="s">
        <v>5</v>
      </c>
      <c r="J63">
        <f>IF(AND(H63=$N$2,I63=$O$2),"1b",IF(AND(H63=$N$3,I63=$O$3),"2a",IF(AND(H63=$N$4,I63=$O$4),"3a",IF(AND(H63=$N$5,I63=$O$5),"4b",IF(AND(H63=$N$6,I63=$O$6),"5c",IF(AND(H63=$N$7,I63=$O$7),"6a",0))))))</f>
        <v>0</v>
      </c>
    </row>
    <row r="64" spans="1:10">
      <c r="A64">
        <f t="shared" si="0"/>
        <v>15</v>
      </c>
      <c r="B64">
        <f t="shared" si="1"/>
        <v>7</v>
      </c>
      <c r="D64">
        <f t="shared" si="2"/>
        <v>0</v>
      </c>
      <c r="E64">
        <f t="shared" si="3"/>
        <v>0</v>
      </c>
      <c r="F64">
        <v>975764618</v>
      </c>
      <c r="G64" s="1">
        <v>42890.625</v>
      </c>
      <c r="H64">
        <v>4</v>
      </c>
      <c r="I64" t="s">
        <v>6</v>
      </c>
      <c r="J64">
        <f>IF(AND(H64=$N$2,I64=$O$2),"1b",IF(AND(H64=$N$3,I64=$O$3),"2a",IF(AND(H64=$N$4,I64=$O$4),"3a",IF(AND(H64=$N$5,I64=$O$5),"4b",IF(AND(H64=$N$6,I64=$O$6),"5c",IF(AND(H64=$N$7,I64=$O$7),"6a",0))))))</f>
        <v>0</v>
      </c>
    </row>
    <row r="65" spans="1:10">
      <c r="A65">
        <f t="shared" si="0"/>
        <v>16</v>
      </c>
      <c r="B65">
        <f t="shared" si="1"/>
        <v>7</v>
      </c>
      <c r="D65">
        <f t="shared" si="2"/>
        <v>0</v>
      </c>
      <c r="E65">
        <f t="shared" si="3"/>
        <v>0</v>
      </c>
      <c r="F65">
        <v>782343523</v>
      </c>
      <c r="G65" s="1">
        <v>42890.677777777775</v>
      </c>
      <c r="H65">
        <v>2</v>
      </c>
      <c r="I65" t="s">
        <v>4</v>
      </c>
      <c r="J65">
        <f>IF(AND(H65=$N$2,I65=$O$2),"1b",IF(AND(H65=$N$3,I65=$O$3),"2a",IF(AND(H65=$N$4,I65=$O$4),"3a",IF(AND(H65=$N$5,I65=$O$5),"4b",IF(AND(H65=$N$6,I65=$O$6),"5c",IF(AND(H65=$N$7,I65=$O$7),"6a",0))))))</f>
        <v>0</v>
      </c>
    </row>
    <row r="66" spans="1:10">
      <c r="A66">
        <f t="shared" si="0"/>
        <v>16</v>
      </c>
      <c r="B66">
        <f t="shared" si="1"/>
        <v>7</v>
      </c>
      <c r="D66">
        <f t="shared" si="2"/>
        <v>1</v>
      </c>
      <c r="E66">
        <f t="shared" si="3"/>
        <v>1</v>
      </c>
      <c r="F66">
        <v>541031973</v>
      </c>
      <c r="G66" s="1">
        <v>42890.70208333333</v>
      </c>
      <c r="H66">
        <v>1</v>
      </c>
      <c r="I66" t="s">
        <v>5</v>
      </c>
      <c r="J66">
        <f>IF(AND(H66=$N$2,I66=$O$2),"1b",IF(AND(H66=$N$3,I66=$O$3),"2a",IF(AND(H66=$N$4,I66=$O$4),"3a",IF(AND(H66=$N$5,I66=$O$5),"4b",IF(AND(H66=$N$6,I66=$O$6),"5c",IF(AND(H66=$N$7,I66=$O$7),"6a",0))))))</f>
        <v>0</v>
      </c>
    </row>
    <row r="67" spans="1:10">
      <c r="A67">
        <f t="shared" ref="A67:A130" si="6">HOUR(G67)</f>
        <v>18</v>
      </c>
      <c r="B67">
        <f t="shared" ref="B67:B130" si="7">WEEKDAY(G67,2)</f>
        <v>7</v>
      </c>
      <c r="D67">
        <f t="shared" ref="D67:D130" si="8">IF(F67=F66,E67+E66,E67)</f>
        <v>0</v>
      </c>
      <c r="E67">
        <f t="shared" ref="E67:E130" si="9">IF(J68&lt;&gt;0,1,0)</f>
        <v>0</v>
      </c>
      <c r="F67">
        <v>949410531</v>
      </c>
      <c r="G67" s="1">
        <v>42890.781944444447</v>
      </c>
      <c r="H67">
        <v>3</v>
      </c>
      <c r="I67" t="s">
        <v>6</v>
      </c>
      <c r="J67" t="str">
        <f>IF(AND(H67=$N$2,I67=$O$2),"1b",IF(AND(H67=$N$3,I67=$O$3),"2a",IF(AND(H67=$N$4,I67=$O$4),"3a",IF(AND(H67=$N$5,I67=$O$5),"4b",IF(AND(H67=$N$6,I67=$O$6),"5c",IF(AND(H67=$N$7,I67=$O$7),"6a",0))))))</f>
        <v>3a</v>
      </c>
    </row>
    <row r="68" spans="1:10">
      <c r="A68">
        <f t="shared" si="6"/>
        <v>20</v>
      </c>
      <c r="B68">
        <f t="shared" si="7"/>
        <v>7</v>
      </c>
      <c r="D68">
        <f t="shared" si="8"/>
        <v>0</v>
      </c>
      <c r="E68">
        <f t="shared" si="9"/>
        <v>0</v>
      </c>
      <c r="F68">
        <v>875806925</v>
      </c>
      <c r="G68" s="1">
        <v>42890.853472222225</v>
      </c>
      <c r="H68">
        <v>5</v>
      </c>
      <c r="I68" t="s">
        <v>6</v>
      </c>
      <c r="J68">
        <f>IF(AND(H68=$N$2,I68=$O$2),"1b",IF(AND(H68=$N$3,I68=$O$3),"2a",IF(AND(H68=$N$4,I68=$O$4),"3a",IF(AND(H68=$N$5,I68=$O$5),"4b",IF(AND(H68=$N$6,I68=$O$6),"5c",IF(AND(H68=$N$7,I68=$O$7),"6a",0))))))</f>
        <v>0</v>
      </c>
    </row>
    <row r="69" spans="1:10">
      <c r="A69">
        <f t="shared" si="6"/>
        <v>22</v>
      </c>
      <c r="B69">
        <f t="shared" si="7"/>
        <v>7</v>
      </c>
      <c r="D69">
        <f t="shared" si="8"/>
        <v>1</v>
      </c>
      <c r="E69">
        <f t="shared" si="9"/>
        <v>1</v>
      </c>
      <c r="F69">
        <v>842000234</v>
      </c>
      <c r="G69" s="1">
        <v>42890.927083333336</v>
      </c>
      <c r="H69">
        <v>3</v>
      </c>
      <c r="I69" t="s">
        <v>4</v>
      </c>
      <c r="J69">
        <f>IF(AND(H69=$N$2,I69=$O$2),"1b",IF(AND(H69=$N$3,I69=$O$3),"2a",IF(AND(H69=$N$4,I69=$O$4),"3a",IF(AND(H69=$N$5,I69=$O$5),"4b",IF(AND(H69=$N$6,I69=$O$6),"5c",IF(AND(H69=$N$7,I69=$O$7),"6a",0))))))</f>
        <v>0</v>
      </c>
    </row>
    <row r="70" spans="1:10">
      <c r="A70">
        <f t="shared" si="6"/>
        <v>23</v>
      </c>
      <c r="B70">
        <f t="shared" si="7"/>
        <v>7</v>
      </c>
      <c r="D70">
        <f t="shared" si="8"/>
        <v>0</v>
      </c>
      <c r="E70">
        <f t="shared" si="9"/>
        <v>0</v>
      </c>
      <c r="F70">
        <v>934478749</v>
      </c>
      <c r="G70" s="1">
        <v>42890.972916666666</v>
      </c>
      <c r="H70">
        <v>1</v>
      </c>
      <c r="I70" t="s">
        <v>4</v>
      </c>
      <c r="J70" t="str">
        <f>IF(AND(H70=$N$2,I70=$O$2),"1b",IF(AND(H70=$N$3,I70=$O$3),"2a",IF(AND(H70=$N$4,I70=$O$4),"3a",IF(AND(H70=$N$5,I70=$O$5),"4b",IF(AND(H70=$N$6,I70=$O$6),"5c",IF(AND(H70=$N$7,I70=$O$7),"6a",0))))))</f>
        <v>1b</v>
      </c>
    </row>
    <row r="71" spans="1:10">
      <c r="A71">
        <f t="shared" si="6"/>
        <v>0</v>
      </c>
      <c r="B71">
        <f t="shared" si="7"/>
        <v>1</v>
      </c>
      <c r="D71">
        <f t="shared" si="8"/>
        <v>0</v>
      </c>
      <c r="E71">
        <f t="shared" si="9"/>
        <v>0</v>
      </c>
      <c r="F71">
        <v>705547630</v>
      </c>
      <c r="G71" s="1">
        <v>42891.001388888886</v>
      </c>
      <c r="H71">
        <v>3</v>
      </c>
      <c r="I71" t="s">
        <v>5</v>
      </c>
      <c r="J71">
        <f>IF(AND(H71=$N$2,I71=$O$2),"1b",IF(AND(H71=$N$3,I71=$O$3),"2a",IF(AND(H71=$N$4,I71=$O$4),"3a",IF(AND(H71=$N$5,I71=$O$5),"4b",IF(AND(H71=$N$6,I71=$O$6),"5c",IF(AND(H71=$N$7,I71=$O$7),"6a",0))))))</f>
        <v>0</v>
      </c>
    </row>
    <row r="72" spans="1:10">
      <c r="A72">
        <f t="shared" si="6"/>
        <v>2</v>
      </c>
      <c r="B72">
        <f t="shared" si="7"/>
        <v>1</v>
      </c>
      <c r="D72">
        <f t="shared" si="8"/>
        <v>0</v>
      </c>
      <c r="E72">
        <f t="shared" si="9"/>
        <v>0</v>
      </c>
      <c r="F72">
        <v>681634279</v>
      </c>
      <c r="G72" s="1">
        <v>42891.09652777778</v>
      </c>
      <c r="H72">
        <v>2</v>
      </c>
      <c r="I72" t="s">
        <v>5</v>
      </c>
      <c r="J72">
        <f>IF(AND(H72=$N$2,I72=$O$2),"1b",IF(AND(H72=$N$3,I72=$O$3),"2a",IF(AND(H72=$N$4,I72=$O$4),"3a",IF(AND(H72=$N$5,I72=$O$5),"4b",IF(AND(H72=$N$6,I72=$O$6),"5c",IF(AND(H72=$N$7,I72=$O$7),"6a",0))))))</f>
        <v>0</v>
      </c>
    </row>
    <row r="73" spans="1:10">
      <c r="A73">
        <f t="shared" si="6"/>
        <v>3</v>
      </c>
      <c r="B73">
        <f t="shared" si="7"/>
        <v>1</v>
      </c>
      <c r="D73">
        <f t="shared" si="8"/>
        <v>0</v>
      </c>
      <c r="E73">
        <f t="shared" si="9"/>
        <v>0</v>
      </c>
      <c r="F73">
        <v>690837654</v>
      </c>
      <c r="G73" s="1">
        <v>42891.149305555555</v>
      </c>
      <c r="H73">
        <v>3</v>
      </c>
      <c r="I73" t="s">
        <v>5</v>
      </c>
      <c r="J73">
        <f>IF(AND(H73=$N$2,I73=$O$2),"1b",IF(AND(H73=$N$3,I73=$O$3),"2a",IF(AND(H73=$N$4,I73=$O$4),"3a",IF(AND(H73=$N$5,I73=$O$5),"4b",IF(AND(H73=$N$6,I73=$O$6),"5c",IF(AND(H73=$N$7,I73=$O$7),"6a",0))))))</f>
        <v>0</v>
      </c>
    </row>
    <row r="74" spans="1:10">
      <c r="A74">
        <f t="shared" si="6"/>
        <v>4</v>
      </c>
      <c r="B74">
        <f t="shared" si="7"/>
        <v>1</v>
      </c>
      <c r="D74">
        <f t="shared" si="8"/>
        <v>1</v>
      </c>
      <c r="E74">
        <f t="shared" si="9"/>
        <v>1</v>
      </c>
      <c r="F74">
        <v>611917762</v>
      </c>
      <c r="G74" s="1">
        <v>42891.200694444444</v>
      </c>
      <c r="H74">
        <v>1</v>
      </c>
      <c r="I74" t="s">
        <v>5</v>
      </c>
      <c r="J74">
        <f>IF(AND(H74=$N$2,I74=$O$2),"1b",IF(AND(H74=$N$3,I74=$O$3),"2a",IF(AND(H74=$N$4,I74=$O$4),"3a",IF(AND(H74=$N$5,I74=$O$5),"4b",IF(AND(H74=$N$6,I74=$O$6),"5c",IF(AND(H74=$N$7,I74=$O$7),"6a",0))))))</f>
        <v>0</v>
      </c>
    </row>
    <row r="75" spans="1:10">
      <c r="A75">
        <f t="shared" si="6"/>
        <v>6</v>
      </c>
      <c r="B75">
        <f t="shared" si="7"/>
        <v>1</v>
      </c>
      <c r="D75">
        <f t="shared" si="8"/>
        <v>1</v>
      </c>
      <c r="E75">
        <f t="shared" si="9"/>
        <v>1</v>
      </c>
      <c r="F75">
        <v>422562723</v>
      </c>
      <c r="G75" s="1">
        <v>42891.284722222219</v>
      </c>
      <c r="H75">
        <v>3</v>
      </c>
      <c r="I75" t="s">
        <v>6</v>
      </c>
      <c r="J75" t="str">
        <f>IF(AND(H75=$N$2,I75=$O$2),"1b",IF(AND(H75=$N$3,I75=$O$3),"2a",IF(AND(H75=$N$4,I75=$O$4),"3a",IF(AND(H75=$N$5,I75=$O$5),"4b",IF(AND(H75=$N$6,I75=$O$6),"5c",IF(AND(H75=$N$7,I75=$O$7),"6a",0))))))</f>
        <v>3a</v>
      </c>
    </row>
    <row r="76" spans="1:10">
      <c r="A76">
        <f t="shared" si="6"/>
        <v>7</v>
      </c>
      <c r="B76">
        <f t="shared" si="7"/>
        <v>1</v>
      </c>
      <c r="D76">
        <f t="shared" si="8"/>
        <v>0</v>
      </c>
      <c r="E76">
        <f t="shared" si="9"/>
        <v>0</v>
      </c>
      <c r="F76">
        <v>580833489</v>
      </c>
      <c r="G76" s="1">
        <v>42891.316666666666</v>
      </c>
      <c r="H76">
        <v>1</v>
      </c>
      <c r="I76" t="s">
        <v>4</v>
      </c>
      <c r="J76" t="str">
        <f>IF(AND(H76=$N$2,I76=$O$2),"1b",IF(AND(H76=$N$3,I76=$O$3),"2a",IF(AND(H76=$N$4,I76=$O$4),"3a",IF(AND(H76=$N$5,I76=$O$5),"4b",IF(AND(H76=$N$6,I76=$O$6),"5c",IF(AND(H76=$N$7,I76=$O$7),"6a",0))))))</f>
        <v>1b</v>
      </c>
    </row>
    <row r="77" spans="1:10">
      <c r="A77">
        <f t="shared" si="6"/>
        <v>7</v>
      </c>
      <c r="B77">
        <f t="shared" si="7"/>
        <v>1</v>
      </c>
      <c r="D77">
        <f t="shared" si="8"/>
        <v>0</v>
      </c>
      <c r="E77">
        <f t="shared" si="9"/>
        <v>0</v>
      </c>
      <c r="F77">
        <v>654692587</v>
      </c>
      <c r="G77" s="1">
        <v>42891.322916666664</v>
      </c>
      <c r="H77">
        <v>6</v>
      </c>
      <c r="I77" t="s">
        <v>5</v>
      </c>
      <c r="J77">
        <f>IF(AND(H77=$N$2,I77=$O$2),"1b",IF(AND(H77=$N$3,I77=$O$3),"2a",IF(AND(H77=$N$4,I77=$O$4),"3a",IF(AND(H77=$N$5,I77=$O$5),"4b",IF(AND(H77=$N$6,I77=$O$6),"5c",IF(AND(H77=$N$7,I77=$O$7),"6a",0))))))</f>
        <v>0</v>
      </c>
    </row>
    <row r="78" spans="1:10">
      <c r="A78">
        <f t="shared" si="6"/>
        <v>8</v>
      </c>
      <c r="B78">
        <f t="shared" si="7"/>
        <v>1</v>
      </c>
      <c r="D78">
        <f t="shared" si="8"/>
        <v>0</v>
      </c>
      <c r="E78">
        <f t="shared" si="9"/>
        <v>0</v>
      </c>
      <c r="F78">
        <v>766256726</v>
      </c>
      <c r="G78" s="1">
        <v>42891.348611111112</v>
      </c>
      <c r="H78">
        <v>2</v>
      </c>
      <c r="I78" t="s">
        <v>5</v>
      </c>
      <c r="J78">
        <f>IF(AND(H78=$N$2,I78=$O$2),"1b",IF(AND(H78=$N$3,I78=$O$3),"2a",IF(AND(H78=$N$4,I78=$O$4),"3a",IF(AND(H78=$N$5,I78=$O$5),"4b",IF(AND(H78=$N$6,I78=$O$6),"5c",IF(AND(H78=$N$7,I78=$O$7),"6a",0))))))</f>
        <v>0</v>
      </c>
    </row>
    <row r="79" spans="1:10">
      <c r="A79">
        <f t="shared" si="6"/>
        <v>9</v>
      </c>
      <c r="B79">
        <f t="shared" si="7"/>
        <v>1</v>
      </c>
      <c r="D79">
        <f t="shared" si="8"/>
        <v>0</v>
      </c>
      <c r="E79">
        <f t="shared" si="9"/>
        <v>0</v>
      </c>
      <c r="F79">
        <v>670582908</v>
      </c>
      <c r="G79" s="1">
        <v>42891.400694444441</v>
      </c>
      <c r="H79">
        <v>4</v>
      </c>
      <c r="I79" t="s">
        <v>6</v>
      </c>
      <c r="J79">
        <f>IF(AND(H79=$N$2,I79=$O$2),"1b",IF(AND(H79=$N$3,I79=$O$3),"2a",IF(AND(H79=$N$4,I79=$O$4),"3a",IF(AND(H79=$N$5,I79=$O$5),"4b",IF(AND(H79=$N$6,I79=$O$6),"5c",IF(AND(H79=$N$7,I79=$O$7),"6a",0))))))</f>
        <v>0</v>
      </c>
    </row>
    <row r="80" spans="1:10">
      <c r="A80">
        <f t="shared" si="6"/>
        <v>10</v>
      </c>
      <c r="B80">
        <f t="shared" si="7"/>
        <v>1</v>
      </c>
      <c r="D80">
        <f t="shared" si="8"/>
        <v>0</v>
      </c>
      <c r="E80">
        <f t="shared" si="9"/>
        <v>0</v>
      </c>
      <c r="F80">
        <v>495291166</v>
      </c>
      <c r="G80" s="1">
        <v>42891.427083333336</v>
      </c>
      <c r="H80">
        <v>5</v>
      </c>
      <c r="I80" t="s">
        <v>6</v>
      </c>
      <c r="J80">
        <f>IF(AND(H80=$N$2,I80=$O$2),"1b",IF(AND(H80=$N$3,I80=$O$3),"2a",IF(AND(H80=$N$4,I80=$O$4),"3a",IF(AND(H80=$N$5,I80=$O$5),"4b",IF(AND(H80=$N$6,I80=$O$6),"5c",IF(AND(H80=$N$7,I80=$O$7),"6a",0))))))</f>
        <v>0</v>
      </c>
    </row>
    <row r="81" spans="1:10">
      <c r="A81">
        <f t="shared" si="6"/>
        <v>11</v>
      </c>
      <c r="B81">
        <f t="shared" si="7"/>
        <v>1</v>
      </c>
      <c r="D81">
        <f t="shared" si="8"/>
        <v>0</v>
      </c>
      <c r="E81">
        <f t="shared" si="9"/>
        <v>0</v>
      </c>
      <c r="F81">
        <v>456754712</v>
      </c>
      <c r="G81" s="1">
        <v>42891.493750000001</v>
      </c>
      <c r="H81">
        <v>5</v>
      </c>
      <c r="I81" t="s">
        <v>4</v>
      </c>
      <c r="J81">
        <f>IF(AND(H81=$N$2,I81=$O$2),"1b",IF(AND(H81=$N$3,I81=$O$3),"2a",IF(AND(H81=$N$4,I81=$O$4),"3a",IF(AND(H81=$N$5,I81=$O$5),"4b",IF(AND(H81=$N$6,I81=$O$6),"5c",IF(AND(H81=$N$7,I81=$O$7),"6a",0))))))</f>
        <v>0</v>
      </c>
    </row>
    <row r="82" spans="1:10">
      <c r="A82">
        <f t="shared" si="6"/>
        <v>15</v>
      </c>
      <c r="B82">
        <f t="shared" si="7"/>
        <v>1</v>
      </c>
      <c r="D82">
        <f t="shared" si="8"/>
        <v>0</v>
      </c>
      <c r="E82">
        <f t="shared" si="9"/>
        <v>0</v>
      </c>
      <c r="F82">
        <v>421153691</v>
      </c>
      <c r="G82" s="1">
        <v>42891.633333333331</v>
      </c>
      <c r="H82">
        <v>6</v>
      </c>
      <c r="I82" t="s">
        <v>5</v>
      </c>
      <c r="J82">
        <f>IF(AND(H82=$N$2,I82=$O$2),"1b",IF(AND(H82=$N$3,I82=$O$3),"2a",IF(AND(H82=$N$4,I82=$O$4),"3a",IF(AND(H82=$N$5,I82=$O$5),"4b",IF(AND(H82=$N$6,I82=$O$6),"5c",IF(AND(H82=$N$7,I82=$O$7),"6a",0))))))</f>
        <v>0</v>
      </c>
    </row>
    <row r="83" spans="1:10">
      <c r="A83">
        <f t="shared" si="6"/>
        <v>15</v>
      </c>
      <c r="B83">
        <f t="shared" si="7"/>
        <v>1</v>
      </c>
      <c r="D83">
        <f t="shared" si="8"/>
        <v>1</v>
      </c>
      <c r="E83">
        <f t="shared" si="9"/>
        <v>1</v>
      </c>
      <c r="F83">
        <v>906605372</v>
      </c>
      <c r="G83" s="1">
        <v>42891.635416666664</v>
      </c>
      <c r="H83">
        <v>2</v>
      </c>
      <c r="I83" t="s">
        <v>4</v>
      </c>
      <c r="J83">
        <f>IF(AND(H83=$N$2,I83=$O$2),"1b",IF(AND(H83=$N$3,I83=$O$3),"2a",IF(AND(H83=$N$4,I83=$O$4),"3a",IF(AND(H83=$N$5,I83=$O$5),"4b",IF(AND(H83=$N$6,I83=$O$6),"5c",IF(AND(H83=$N$7,I83=$O$7),"6a",0))))))</f>
        <v>0</v>
      </c>
    </row>
    <row r="84" spans="1:10">
      <c r="A84">
        <f t="shared" si="6"/>
        <v>16</v>
      </c>
      <c r="B84">
        <f t="shared" si="7"/>
        <v>1</v>
      </c>
      <c r="D84">
        <f t="shared" si="8"/>
        <v>0</v>
      </c>
      <c r="E84">
        <f t="shared" si="9"/>
        <v>0</v>
      </c>
      <c r="F84">
        <v>511191374</v>
      </c>
      <c r="G84" s="1">
        <v>42891.683333333334</v>
      </c>
      <c r="H84">
        <v>5</v>
      </c>
      <c r="I84" t="s">
        <v>5</v>
      </c>
      <c r="J84" t="str">
        <f>IF(AND(H84=$N$2,I84=$O$2),"1b",IF(AND(H84=$N$3,I84=$O$3),"2a",IF(AND(H84=$N$4,I84=$O$4),"3a",IF(AND(H84=$N$5,I84=$O$5),"4b",IF(AND(H84=$N$6,I84=$O$6),"5c",IF(AND(H84=$N$7,I84=$O$7),"6a",0))))))</f>
        <v>5c</v>
      </c>
    </row>
    <row r="85" spans="1:10">
      <c r="A85">
        <f t="shared" si="6"/>
        <v>17</v>
      </c>
      <c r="B85">
        <f t="shared" si="7"/>
        <v>1</v>
      </c>
      <c r="D85">
        <f t="shared" si="8"/>
        <v>1</v>
      </c>
      <c r="E85">
        <f t="shared" si="9"/>
        <v>1</v>
      </c>
      <c r="F85">
        <v>456754712</v>
      </c>
      <c r="G85" s="1">
        <v>42891.715277777781</v>
      </c>
      <c r="H85">
        <v>3</v>
      </c>
      <c r="I85" t="s">
        <v>5</v>
      </c>
      <c r="J85">
        <f>IF(AND(H85=$N$2,I85=$O$2),"1b",IF(AND(H85=$N$3,I85=$O$3),"2a",IF(AND(H85=$N$4,I85=$O$4),"3a",IF(AND(H85=$N$5,I85=$O$5),"4b",IF(AND(H85=$N$6,I85=$O$6),"5c",IF(AND(H85=$N$7,I85=$O$7),"6a",0))))))</f>
        <v>0</v>
      </c>
    </row>
    <row r="86" spans="1:10">
      <c r="A86">
        <f t="shared" si="6"/>
        <v>17</v>
      </c>
      <c r="B86">
        <f t="shared" si="7"/>
        <v>1</v>
      </c>
      <c r="D86">
        <f t="shared" si="8"/>
        <v>0</v>
      </c>
      <c r="E86">
        <f t="shared" si="9"/>
        <v>0</v>
      </c>
      <c r="F86">
        <v>479537587</v>
      </c>
      <c r="G86" s="1">
        <v>42891.722916666666</v>
      </c>
      <c r="H86">
        <v>6</v>
      </c>
      <c r="I86" t="s">
        <v>6</v>
      </c>
      <c r="J86" t="str">
        <f>IF(AND(H86=$N$2,I86=$O$2),"1b",IF(AND(H86=$N$3,I86=$O$3),"2a",IF(AND(H86=$N$4,I86=$O$4),"3a",IF(AND(H86=$N$5,I86=$O$5),"4b",IF(AND(H86=$N$6,I86=$O$6),"5c",IF(AND(H86=$N$7,I86=$O$7),"6a",0))))))</f>
        <v>6a</v>
      </c>
    </row>
    <row r="87" spans="1:10">
      <c r="A87">
        <f t="shared" si="6"/>
        <v>18</v>
      </c>
      <c r="B87">
        <f t="shared" si="7"/>
        <v>1</v>
      </c>
      <c r="D87">
        <f t="shared" si="8"/>
        <v>0</v>
      </c>
      <c r="E87">
        <f t="shared" si="9"/>
        <v>0</v>
      </c>
      <c r="F87">
        <v>421153691</v>
      </c>
      <c r="G87" s="1">
        <v>42891.763888888891</v>
      </c>
      <c r="H87">
        <v>5</v>
      </c>
      <c r="I87" t="s">
        <v>6</v>
      </c>
      <c r="J87">
        <f>IF(AND(H87=$N$2,I87=$O$2),"1b",IF(AND(H87=$N$3,I87=$O$3),"2a",IF(AND(H87=$N$4,I87=$O$4),"3a",IF(AND(H87=$N$5,I87=$O$5),"4b",IF(AND(H87=$N$6,I87=$O$6),"5c",IF(AND(H87=$N$7,I87=$O$7),"6a",0))))))</f>
        <v>0</v>
      </c>
    </row>
    <row r="88" spans="1:10">
      <c r="A88">
        <f t="shared" si="6"/>
        <v>18</v>
      </c>
      <c r="B88">
        <f t="shared" si="7"/>
        <v>1</v>
      </c>
      <c r="D88">
        <f t="shared" si="8"/>
        <v>0</v>
      </c>
      <c r="E88">
        <f t="shared" si="9"/>
        <v>0</v>
      </c>
      <c r="F88">
        <v>546989206</v>
      </c>
      <c r="G88" s="1">
        <v>42891.774305555555</v>
      </c>
      <c r="H88">
        <v>1</v>
      </c>
      <c r="I88" t="s">
        <v>5</v>
      </c>
      <c r="J88">
        <f>IF(AND(H88=$N$2,I88=$O$2),"1b",IF(AND(H88=$N$3,I88=$O$3),"2a",IF(AND(H88=$N$4,I88=$O$4),"3a",IF(AND(H88=$N$5,I88=$O$5),"4b",IF(AND(H88=$N$6,I88=$O$6),"5c",IF(AND(H88=$N$7,I88=$O$7),"6a",0))))))</f>
        <v>0</v>
      </c>
    </row>
    <row r="89" spans="1:10">
      <c r="A89">
        <f t="shared" si="6"/>
        <v>20</v>
      </c>
      <c r="B89">
        <f t="shared" si="7"/>
        <v>1</v>
      </c>
      <c r="D89">
        <f t="shared" si="8"/>
        <v>0</v>
      </c>
      <c r="E89">
        <f t="shared" si="9"/>
        <v>0</v>
      </c>
      <c r="F89">
        <v>511191374</v>
      </c>
      <c r="G89" s="1">
        <v>42891.834722222222</v>
      </c>
      <c r="H89">
        <v>3</v>
      </c>
      <c r="I89" t="s">
        <v>4</v>
      </c>
      <c r="J89">
        <f>IF(AND(H89=$N$2,I89=$O$2),"1b",IF(AND(H89=$N$3,I89=$O$3),"2a",IF(AND(H89=$N$4,I89=$O$4),"3a",IF(AND(H89=$N$5,I89=$O$5),"4b",IF(AND(H89=$N$6,I89=$O$6),"5c",IF(AND(H89=$N$7,I89=$O$7),"6a",0))))))</f>
        <v>0</v>
      </c>
    </row>
    <row r="90" spans="1:10">
      <c r="A90">
        <f t="shared" si="6"/>
        <v>22</v>
      </c>
      <c r="B90">
        <f t="shared" si="7"/>
        <v>1</v>
      </c>
      <c r="D90">
        <f t="shared" si="8"/>
        <v>0</v>
      </c>
      <c r="E90">
        <f t="shared" si="9"/>
        <v>0</v>
      </c>
      <c r="F90">
        <v>546989206</v>
      </c>
      <c r="G90" s="1">
        <v>42891.921527777777</v>
      </c>
      <c r="H90">
        <v>2</v>
      </c>
      <c r="I90" t="s">
        <v>4</v>
      </c>
      <c r="J90">
        <f>IF(AND(H90=$N$2,I90=$O$2),"1b",IF(AND(H90=$N$3,I90=$O$3),"2a",IF(AND(H90=$N$4,I90=$O$4),"3a",IF(AND(H90=$N$5,I90=$O$5),"4b",IF(AND(H90=$N$6,I90=$O$6),"5c",IF(AND(H90=$N$7,I90=$O$7),"6a",0))))))</f>
        <v>0</v>
      </c>
    </row>
    <row r="91" spans="1:10">
      <c r="A91">
        <f t="shared" si="6"/>
        <v>1</v>
      </c>
      <c r="B91">
        <f t="shared" si="7"/>
        <v>2</v>
      </c>
      <c r="D91">
        <f t="shared" si="8"/>
        <v>0</v>
      </c>
      <c r="E91">
        <f t="shared" si="9"/>
        <v>0</v>
      </c>
      <c r="F91">
        <v>599674070</v>
      </c>
      <c r="G91" s="1">
        <v>42892.061805555553</v>
      </c>
      <c r="H91">
        <v>6</v>
      </c>
      <c r="I91" t="s">
        <v>5</v>
      </c>
      <c r="J91">
        <f>IF(AND(H91=$N$2,I91=$O$2),"1b",IF(AND(H91=$N$3,I91=$O$3),"2a",IF(AND(H91=$N$4,I91=$O$4),"3a",IF(AND(H91=$N$5,I91=$O$5),"4b",IF(AND(H91=$N$6,I91=$O$6),"5c",IF(AND(H91=$N$7,I91=$O$7),"6a",0))))))</f>
        <v>0</v>
      </c>
    </row>
    <row r="92" spans="1:10">
      <c r="A92">
        <f t="shared" si="6"/>
        <v>2</v>
      </c>
      <c r="B92">
        <f t="shared" si="7"/>
        <v>2</v>
      </c>
      <c r="D92">
        <f t="shared" si="8"/>
        <v>0</v>
      </c>
      <c r="E92">
        <f t="shared" si="9"/>
        <v>0</v>
      </c>
      <c r="F92">
        <v>515507348</v>
      </c>
      <c r="G92" s="1">
        <v>42892.092361111114</v>
      </c>
      <c r="H92">
        <v>2</v>
      </c>
      <c r="I92" t="s">
        <v>5</v>
      </c>
      <c r="J92">
        <f>IF(AND(H92=$N$2,I92=$O$2),"1b",IF(AND(H92=$N$3,I92=$O$3),"2a",IF(AND(H92=$N$4,I92=$O$4),"3a",IF(AND(H92=$N$5,I92=$O$5),"4b",IF(AND(H92=$N$6,I92=$O$6),"5c",IF(AND(H92=$N$7,I92=$O$7),"6a",0))))))</f>
        <v>0</v>
      </c>
    </row>
    <row r="93" spans="1:10">
      <c r="A93">
        <f t="shared" si="6"/>
        <v>4</v>
      </c>
      <c r="B93">
        <f t="shared" si="7"/>
        <v>2</v>
      </c>
      <c r="D93">
        <f t="shared" si="8"/>
        <v>0</v>
      </c>
      <c r="E93">
        <f t="shared" si="9"/>
        <v>0</v>
      </c>
      <c r="F93">
        <v>947791832</v>
      </c>
      <c r="G93" s="1">
        <v>42892.185416666667</v>
      </c>
      <c r="H93">
        <v>2</v>
      </c>
      <c r="I93" t="s">
        <v>5</v>
      </c>
      <c r="J93">
        <f>IF(AND(H93=$N$2,I93=$O$2),"1b",IF(AND(H93=$N$3,I93=$O$3),"2a",IF(AND(H93=$N$4,I93=$O$4),"3a",IF(AND(H93=$N$5,I93=$O$5),"4b",IF(AND(H93=$N$6,I93=$O$6),"5c",IF(AND(H93=$N$7,I93=$O$7),"6a",0))))))</f>
        <v>0</v>
      </c>
    </row>
    <row r="94" spans="1:10">
      <c r="A94">
        <f t="shared" si="6"/>
        <v>6</v>
      </c>
      <c r="B94">
        <f t="shared" si="7"/>
        <v>2</v>
      </c>
      <c r="D94">
        <f t="shared" si="8"/>
        <v>1</v>
      </c>
      <c r="E94">
        <f t="shared" si="9"/>
        <v>1</v>
      </c>
      <c r="F94">
        <v>652007245</v>
      </c>
      <c r="G94" s="1">
        <v>42892.265972222223</v>
      </c>
      <c r="H94">
        <v>1</v>
      </c>
      <c r="I94" t="s">
        <v>6</v>
      </c>
      <c r="J94">
        <f>IF(AND(H94=$N$2,I94=$O$2),"1b",IF(AND(H94=$N$3,I94=$O$3),"2a",IF(AND(H94=$N$4,I94=$O$4),"3a",IF(AND(H94=$N$5,I94=$O$5),"4b",IF(AND(H94=$N$6,I94=$O$6),"5c",IF(AND(H94=$N$7,I94=$O$7),"6a",0))))))</f>
        <v>0</v>
      </c>
    </row>
    <row r="95" spans="1:10">
      <c r="A95">
        <f t="shared" si="6"/>
        <v>7</v>
      </c>
      <c r="B95">
        <f t="shared" si="7"/>
        <v>2</v>
      </c>
      <c r="D95">
        <f t="shared" si="8"/>
        <v>1</v>
      </c>
      <c r="E95">
        <f t="shared" si="9"/>
        <v>1</v>
      </c>
      <c r="F95">
        <v>543292172</v>
      </c>
      <c r="G95" s="1">
        <v>42892.296527777777</v>
      </c>
      <c r="H95">
        <v>4</v>
      </c>
      <c r="I95" t="s">
        <v>4</v>
      </c>
      <c r="J95" t="str">
        <f>IF(AND(H95=$N$2,I95=$O$2),"1b",IF(AND(H95=$N$3,I95=$O$3),"2a",IF(AND(H95=$N$4,I95=$O$4),"3a",IF(AND(H95=$N$5,I95=$O$5),"4b",IF(AND(H95=$N$6,I95=$O$6),"5c",IF(AND(H95=$N$7,I95=$O$7),"6a",0))))))</f>
        <v>4b</v>
      </c>
    </row>
    <row r="96" spans="1:10">
      <c r="A96">
        <f t="shared" si="6"/>
        <v>8</v>
      </c>
      <c r="B96">
        <f t="shared" si="7"/>
        <v>2</v>
      </c>
      <c r="D96">
        <f t="shared" si="8"/>
        <v>1</v>
      </c>
      <c r="E96">
        <f t="shared" si="9"/>
        <v>1</v>
      </c>
      <c r="F96">
        <v>422785214</v>
      </c>
      <c r="G96" s="1">
        <v>42892.338888888888</v>
      </c>
      <c r="H96">
        <v>5</v>
      </c>
      <c r="I96" t="s">
        <v>5</v>
      </c>
      <c r="J96" t="str">
        <f>IF(AND(H96=$N$2,I96=$O$2),"1b",IF(AND(H96=$N$3,I96=$O$3),"2a",IF(AND(H96=$N$4,I96=$O$4),"3a",IF(AND(H96=$N$5,I96=$O$5),"4b",IF(AND(H96=$N$6,I96=$O$6),"5c",IF(AND(H96=$N$7,I96=$O$7),"6a",0))))))</f>
        <v>5c</v>
      </c>
    </row>
    <row r="97" spans="1:10">
      <c r="A97">
        <f t="shared" si="6"/>
        <v>8</v>
      </c>
      <c r="B97">
        <f t="shared" si="7"/>
        <v>2</v>
      </c>
      <c r="D97">
        <f t="shared" si="8"/>
        <v>0</v>
      </c>
      <c r="E97">
        <f t="shared" si="9"/>
        <v>0</v>
      </c>
      <c r="F97">
        <v>455337641</v>
      </c>
      <c r="G97" s="1">
        <v>42892.374305555553</v>
      </c>
      <c r="H97">
        <v>5</v>
      </c>
      <c r="I97" t="s">
        <v>5</v>
      </c>
      <c r="J97" t="str">
        <f>IF(AND(H97=$N$2,I97=$O$2),"1b",IF(AND(H97=$N$3,I97=$O$3),"2a",IF(AND(H97=$N$4,I97=$O$4),"3a",IF(AND(H97=$N$5,I97=$O$5),"4b",IF(AND(H97=$N$6,I97=$O$6),"5c",IF(AND(H97=$N$7,I97=$O$7),"6a",0))))))</f>
        <v>5c</v>
      </c>
    </row>
    <row r="98" spans="1:10">
      <c r="A98">
        <f t="shared" si="6"/>
        <v>9</v>
      </c>
      <c r="B98">
        <f t="shared" si="7"/>
        <v>2</v>
      </c>
      <c r="D98">
        <f t="shared" si="8"/>
        <v>0</v>
      </c>
      <c r="E98">
        <f t="shared" si="9"/>
        <v>0</v>
      </c>
      <c r="F98">
        <v>502418125</v>
      </c>
      <c r="G98" s="1">
        <v>42892.4</v>
      </c>
      <c r="H98">
        <v>4</v>
      </c>
      <c r="I98" t="s">
        <v>6</v>
      </c>
      <c r="J98">
        <f>IF(AND(H98=$N$2,I98=$O$2),"1b",IF(AND(H98=$N$3,I98=$O$3),"2a",IF(AND(H98=$N$4,I98=$O$4),"3a",IF(AND(H98=$N$5,I98=$O$5),"4b",IF(AND(H98=$N$6,I98=$O$6),"5c",IF(AND(H98=$N$7,I98=$O$7),"6a",0))))))</f>
        <v>0</v>
      </c>
    </row>
    <row r="99" spans="1:10">
      <c r="A99">
        <f t="shared" si="6"/>
        <v>10</v>
      </c>
      <c r="B99">
        <f t="shared" si="7"/>
        <v>2</v>
      </c>
      <c r="D99">
        <f t="shared" si="8"/>
        <v>1</v>
      </c>
      <c r="E99">
        <f t="shared" si="9"/>
        <v>1</v>
      </c>
      <c r="F99">
        <v>670177762</v>
      </c>
      <c r="G99" s="1">
        <v>42892.416666666664</v>
      </c>
      <c r="H99">
        <v>1</v>
      </c>
      <c r="I99" t="s">
        <v>6</v>
      </c>
      <c r="J99">
        <f>IF(AND(H99=$N$2,I99=$O$2),"1b",IF(AND(H99=$N$3,I99=$O$3),"2a",IF(AND(H99=$N$4,I99=$O$4),"3a",IF(AND(H99=$N$5,I99=$O$5),"4b",IF(AND(H99=$N$6,I99=$O$6),"5c",IF(AND(H99=$N$7,I99=$O$7),"6a",0))))))</f>
        <v>0</v>
      </c>
    </row>
    <row r="100" spans="1:10">
      <c r="A100">
        <f t="shared" si="6"/>
        <v>11</v>
      </c>
      <c r="B100">
        <f t="shared" si="7"/>
        <v>2</v>
      </c>
      <c r="D100">
        <f t="shared" si="8"/>
        <v>0</v>
      </c>
      <c r="E100">
        <f t="shared" si="9"/>
        <v>0</v>
      </c>
      <c r="F100">
        <v>449386970</v>
      </c>
      <c r="G100" s="1">
        <v>42892.484722222223</v>
      </c>
      <c r="H100">
        <v>1</v>
      </c>
      <c r="I100" t="s">
        <v>4</v>
      </c>
      <c r="J100" t="str">
        <f>IF(AND(H100=$N$2,I100=$O$2),"1b",IF(AND(H100=$N$3,I100=$O$3),"2a",IF(AND(H100=$N$4,I100=$O$4),"3a",IF(AND(H100=$N$5,I100=$O$5),"4b",IF(AND(H100=$N$6,I100=$O$6),"5c",IF(AND(H100=$N$7,I100=$O$7),"6a",0))))))</f>
        <v>1b</v>
      </c>
    </row>
    <row r="101" spans="1:10">
      <c r="A101">
        <f t="shared" si="6"/>
        <v>12</v>
      </c>
      <c r="B101">
        <f t="shared" si="7"/>
        <v>2</v>
      </c>
      <c r="D101">
        <f t="shared" si="8"/>
        <v>0</v>
      </c>
      <c r="E101">
        <f t="shared" si="9"/>
        <v>0</v>
      </c>
      <c r="F101">
        <v>834812184</v>
      </c>
      <c r="G101" s="1">
        <v>42892.5</v>
      </c>
      <c r="H101">
        <v>3</v>
      </c>
      <c r="I101" t="s">
        <v>4</v>
      </c>
      <c r="J101">
        <f>IF(AND(H101=$N$2,I101=$O$2),"1b",IF(AND(H101=$N$3,I101=$O$3),"2a",IF(AND(H101=$N$4,I101=$O$4),"3a",IF(AND(H101=$N$5,I101=$O$5),"4b",IF(AND(H101=$N$6,I101=$O$6),"5c",IF(AND(H101=$N$7,I101=$O$7),"6a",0))))))</f>
        <v>0</v>
      </c>
    </row>
    <row r="102" spans="1:10">
      <c r="A102">
        <f t="shared" si="6"/>
        <v>13</v>
      </c>
      <c r="B102">
        <f t="shared" si="7"/>
        <v>2</v>
      </c>
      <c r="D102">
        <f t="shared" si="8"/>
        <v>0</v>
      </c>
      <c r="E102">
        <f t="shared" si="9"/>
        <v>0</v>
      </c>
      <c r="F102">
        <v>730479543</v>
      </c>
      <c r="G102" s="1">
        <v>42892.568749999999</v>
      </c>
      <c r="H102">
        <v>3</v>
      </c>
      <c r="I102" t="s">
        <v>5</v>
      </c>
      <c r="J102">
        <f>IF(AND(H102=$N$2,I102=$O$2),"1b",IF(AND(H102=$N$3,I102=$O$3),"2a",IF(AND(H102=$N$4,I102=$O$4),"3a",IF(AND(H102=$N$5,I102=$O$5),"4b",IF(AND(H102=$N$6,I102=$O$6),"5c",IF(AND(H102=$N$7,I102=$O$7),"6a",0))))))</f>
        <v>0</v>
      </c>
    </row>
    <row r="103" spans="1:10">
      <c r="A103">
        <f t="shared" si="6"/>
        <v>14</v>
      </c>
      <c r="B103">
        <f t="shared" si="7"/>
        <v>2</v>
      </c>
      <c r="D103">
        <f t="shared" si="8"/>
        <v>0</v>
      </c>
      <c r="E103">
        <f t="shared" si="9"/>
        <v>0</v>
      </c>
      <c r="F103">
        <v>408900499</v>
      </c>
      <c r="G103" s="1">
        <v>42892.586805555555</v>
      </c>
      <c r="H103">
        <v>3</v>
      </c>
      <c r="I103" t="s">
        <v>5</v>
      </c>
      <c r="J103">
        <f>IF(AND(H103=$N$2,I103=$O$2),"1b",IF(AND(H103=$N$3,I103=$O$3),"2a",IF(AND(H103=$N$4,I103=$O$4),"3a",IF(AND(H103=$N$5,I103=$O$5),"4b",IF(AND(H103=$N$6,I103=$O$6),"5c",IF(AND(H103=$N$7,I103=$O$7),"6a",0))))))</f>
        <v>0</v>
      </c>
    </row>
    <row r="104" spans="1:10">
      <c r="A104">
        <f t="shared" si="6"/>
        <v>14</v>
      </c>
      <c r="B104">
        <f t="shared" si="7"/>
        <v>2</v>
      </c>
      <c r="D104">
        <f t="shared" si="8"/>
        <v>0</v>
      </c>
      <c r="E104">
        <f t="shared" si="9"/>
        <v>0</v>
      </c>
      <c r="F104">
        <v>971924080</v>
      </c>
      <c r="G104" s="1">
        <v>42892.619444444441</v>
      </c>
      <c r="H104">
        <v>3</v>
      </c>
      <c r="I104" t="s">
        <v>5</v>
      </c>
      <c r="J104">
        <f>IF(AND(H104=$N$2,I104=$O$2),"1b",IF(AND(H104=$N$3,I104=$O$3),"2a",IF(AND(H104=$N$4,I104=$O$4),"3a",IF(AND(H104=$N$5,I104=$O$5),"4b",IF(AND(H104=$N$6,I104=$O$6),"5c",IF(AND(H104=$N$7,I104=$O$7),"6a",0))))))</f>
        <v>0</v>
      </c>
    </row>
    <row r="105" spans="1:10">
      <c r="A105">
        <f t="shared" si="6"/>
        <v>15</v>
      </c>
      <c r="B105">
        <f t="shared" si="7"/>
        <v>2</v>
      </c>
      <c r="D105">
        <f t="shared" si="8"/>
        <v>0</v>
      </c>
      <c r="E105">
        <f t="shared" si="9"/>
        <v>0</v>
      </c>
      <c r="F105">
        <v>610968833</v>
      </c>
      <c r="G105" s="1">
        <v>42892.625</v>
      </c>
      <c r="H105">
        <v>4</v>
      </c>
      <c r="I105" t="s">
        <v>6</v>
      </c>
      <c r="J105">
        <f>IF(AND(H105=$N$2,I105=$O$2),"1b",IF(AND(H105=$N$3,I105=$O$3),"2a",IF(AND(H105=$N$4,I105=$O$4),"3a",IF(AND(H105=$N$5,I105=$O$5),"4b",IF(AND(H105=$N$6,I105=$O$6),"5c",IF(AND(H105=$N$7,I105=$O$7),"6a",0))))))</f>
        <v>0</v>
      </c>
    </row>
    <row r="106" spans="1:10">
      <c r="A106">
        <f t="shared" si="6"/>
        <v>16</v>
      </c>
      <c r="B106">
        <f t="shared" si="7"/>
        <v>2</v>
      </c>
      <c r="D106">
        <f t="shared" si="8"/>
        <v>0</v>
      </c>
      <c r="E106">
        <f t="shared" si="9"/>
        <v>0</v>
      </c>
      <c r="F106">
        <v>925971805</v>
      </c>
      <c r="G106" s="1">
        <v>42892.693749999999</v>
      </c>
      <c r="H106">
        <v>5</v>
      </c>
      <c r="I106" t="s">
        <v>4</v>
      </c>
      <c r="J106">
        <f>IF(AND(H106=$N$2,I106=$O$2),"1b",IF(AND(H106=$N$3,I106=$O$3),"2a",IF(AND(H106=$N$4,I106=$O$4),"3a",IF(AND(H106=$N$5,I106=$O$5),"4b",IF(AND(H106=$N$6,I106=$O$6),"5c",IF(AND(H106=$N$7,I106=$O$7),"6a",0))))))</f>
        <v>0</v>
      </c>
    </row>
    <row r="107" spans="1:10">
      <c r="A107">
        <f t="shared" si="6"/>
        <v>18</v>
      </c>
      <c r="B107">
        <f t="shared" si="7"/>
        <v>2</v>
      </c>
      <c r="D107">
        <f t="shared" si="8"/>
        <v>0</v>
      </c>
      <c r="E107">
        <f t="shared" si="9"/>
        <v>0</v>
      </c>
      <c r="F107">
        <v>589043879</v>
      </c>
      <c r="G107" s="1">
        <v>42892.786111111112</v>
      </c>
      <c r="H107">
        <v>1</v>
      </c>
      <c r="I107" t="s">
        <v>5</v>
      </c>
      <c r="J107">
        <f>IF(AND(H107=$N$2,I107=$O$2),"1b",IF(AND(H107=$N$3,I107=$O$3),"2a",IF(AND(H107=$N$4,I107=$O$4),"3a",IF(AND(H107=$N$5,I107=$O$5),"4b",IF(AND(H107=$N$6,I107=$O$6),"5c",IF(AND(H107=$N$7,I107=$O$7),"6a",0))))))</f>
        <v>0</v>
      </c>
    </row>
    <row r="108" spans="1:10">
      <c r="A108">
        <f t="shared" si="6"/>
        <v>19</v>
      </c>
      <c r="B108">
        <f t="shared" si="7"/>
        <v>2</v>
      </c>
      <c r="D108">
        <f t="shared" si="8"/>
        <v>1</v>
      </c>
      <c r="E108">
        <f t="shared" si="9"/>
        <v>1</v>
      </c>
      <c r="F108">
        <v>565021598</v>
      </c>
      <c r="G108" s="1">
        <v>42892.820833333331</v>
      </c>
      <c r="H108">
        <v>5</v>
      </c>
      <c r="I108" t="s">
        <v>6</v>
      </c>
      <c r="J108">
        <f>IF(AND(H108=$N$2,I108=$O$2),"1b",IF(AND(H108=$N$3,I108=$O$3),"2a",IF(AND(H108=$N$4,I108=$O$4),"3a",IF(AND(H108=$N$5,I108=$O$5),"4b",IF(AND(H108=$N$6,I108=$O$6),"5c",IF(AND(H108=$N$7,I108=$O$7),"6a",0))))))</f>
        <v>0</v>
      </c>
    </row>
    <row r="109" spans="1:10">
      <c r="A109">
        <f t="shared" si="6"/>
        <v>20</v>
      </c>
      <c r="B109">
        <f t="shared" si="7"/>
        <v>2</v>
      </c>
      <c r="D109">
        <f t="shared" si="8"/>
        <v>0</v>
      </c>
      <c r="E109">
        <f t="shared" si="9"/>
        <v>0</v>
      </c>
      <c r="F109">
        <v>597514859</v>
      </c>
      <c r="G109" s="1">
        <v>42892.863194444442</v>
      </c>
      <c r="H109">
        <v>2</v>
      </c>
      <c r="I109" t="s">
        <v>6</v>
      </c>
      <c r="J109" t="str">
        <f>IF(AND(H109=$N$2,I109=$O$2),"1b",IF(AND(H109=$N$3,I109=$O$3),"2a",IF(AND(H109=$N$4,I109=$O$4),"3a",IF(AND(H109=$N$5,I109=$O$5),"4b",IF(AND(H109=$N$6,I109=$O$6),"5c",IF(AND(H109=$N$7,I109=$O$7),"6a",0))))))</f>
        <v>2a</v>
      </c>
    </row>
    <row r="110" spans="1:10">
      <c r="A110">
        <f t="shared" si="6"/>
        <v>21</v>
      </c>
      <c r="B110">
        <f t="shared" si="7"/>
        <v>2</v>
      </c>
      <c r="D110">
        <f t="shared" si="8"/>
        <v>1</v>
      </c>
      <c r="E110">
        <f t="shared" si="9"/>
        <v>1</v>
      </c>
      <c r="F110">
        <v>748479317</v>
      </c>
      <c r="G110" s="1">
        <v>42892.876388888886</v>
      </c>
      <c r="H110">
        <v>2</v>
      </c>
      <c r="I110" t="s">
        <v>4</v>
      </c>
      <c r="J110">
        <f>IF(AND(H110=$N$2,I110=$O$2),"1b",IF(AND(H110=$N$3,I110=$O$3),"2a",IF(AND(H110=$N$4,I110=$O$4),"3a",IF(AND(H110=$N$5,I110=$O$5),"4b",IF(AND(H110=$N$6,I110=$O$6),"5c",IF(AND(H110=$N$7,I110=$O$7),"6a",0))))))</f>
        <v>0</v>
      </c>
    </row>
    <row r="111" spans="1:10">
      <c r="A111">
        <f t="shared" si="6"/>
        <v>22</v>
      </c>
      <c r="B111">
        <f t="shared" si="7"/>
        <v>2</v>
      </c>
      <c r="D111">
        <f t="shared" si="8"/>
        <v>1</v>
      </c>
      <c r="E111">
        <f t="shared" si="9"/>
        <v>1</v>
      </c>
      <c r="F111">
        <v>700352103</v>
      </c>
      <c r="G111" s="1">
        <v>42892.95</v>
      </c>
      <c r="H111">
        <v>1</v>
      </c>
      <c r="I111" t="s">
        <v>4</v>
      </c>
      <c r="J111" t="str">
        <f>IF(AND(H111=$N$2,I111=$O$2),"1b",IF(AND(H111=$N$3,I111=$O$3),"2a",IF(AND(H111=$N$4,I111=$O$4),"3a",IF(AND(H111=$N$5,I111=$O$5),"4b",IF(AND(H111=$N$6,I111=$O$6),"5c",IF(AND(H111=$N$7,I111=$O$7),"6a",0))))))</f>
        <v>1b</v>
      </c>
    </row>
    <row r="112" spans="1:10">
      <c r="A112">
        <f t="shared" si="6"/>
        <v>22</v>
      </c>
      <c r="B112">
        <f t="shared" si="7"/>
        <v>2</v>
      </c>
      <c r="D112">
        <f t="shared" si="8"/>
        <v>0</v>
      </c>
      <c r="E112">
        <f t="shared" si="9"/>
        <v>0</v>
      </c>
      <c r="F112">
        <v>438645738</v>
      </c>
      <c r="G112" s="1">
        <v>42892.956944444442</v>
      </c>
      <c r="H112">
        <v>5</v>
      </c>
      <c r="I112" t="s">
        <v>5</v>
      </c>
      <c r="J112" t="str">
        <f>IF(AND(H112=$N$2,I112=$O$2),"1b",IF(AND(H112=$N$3,I112=$O$3),"2a",IF(AND(H112=$N$4,I112=$O$4),"3a",IF(AND(H112=$N$5,I112=$O$5),"4b",IF(AND(H112=$N$6,I112=$O$6),"5c",IF(AND(H112=$N$7,I112=$O$7),"6a",0))))))</f>
        <v>5c</v>
      </c>
    </row>
    <row r="113" spans="1:10">
      <c r="A113">
        <f t="shared" si="6"/>
        <v>0</v>
      </c>
      <c r="B113">
        <f t="shared" si="7"/>
        <v>3</v>
      </c>
      <c r="D113">
        <f t="shared" si="8"/>
        <v>0</v>
      </c>
      <c r="E113">
        <f t="shared" si="9"/>
        <v>0</v>
      </c>
      <c r="F113">
        <v>592008600</v>
      </c>
      <c r="G113" s="1">
        <v>42893.005555555559</v>
      </c>
      <c r="H113">
        <v>1</v>
      </c>
      <c r="I113" t="s">
        <v>5</v>
      </c>
      <c r="J113">
        <f>IF(AND(H113=$N$2,I113=$O$2),"1b",IF(AND(H113=$N$3,I113=$O$3),"2a",IF(AND(H113=$N$4,I113=$O$4),"3a",IF(AND(H113=$N$5,I113=$O$5),"4b",IF(AND(H113=$N$6,I113=$O$6),"5c",IF(AND(H113=$N$7,I113=$O$7),"6a",0))))))</f>
        <v>0</v>
      </c>
    </row>
    <row r="114" spans="1:10">
      <c r="A114">
        <f t="shared" si="6"/>
        <v>1</v>
      </c>
      <c r="B114">
        <f t="shared" si="7"/>
        <v>3</v>
      </c>
      <c r="D114">
        <f t="shared" si="8"/>
        <v>0</v>
      </c>
      <c r="E114">
        <f t="shared" si="9"/>
        <v>0</v>
      </c>
      <c r="F114">
        <v>549143211</v>
      </c>
      <c r="G114" s="1">
        <v>42893.042361111111</v>
      </c>
      <c r="H114">
        <v>4</v>
      </c>
      <c r="I114" t="s">
        <v>5</v>
      </c>
      <c r="J114">
        <f>IF(AND(H114=$N$2,I114=$O$2),"1b",IF(AND(H114=$N$3,I114=$O$3),"2a",IF(AND(H114=$N$4,I114=$O$4),"3a",IF(AND(H114=$N$5,I114=$O$5),"4b",IF(AND(H114=$N$6,I114=$O$6),"5c",IF(AND(H114=$N$7,I114=$O$7),"6a",0))))))</f>
        <v>0</v>
      </c>
    </row>
    <row r="115" spans="1:10">
      <c r="A115">
        <f t="shared" si="6"/>
        <v>2</v>
      </c>
      <c r="B115">
        <f t="shared" si="7"/>
        <v>3</v>
      </c>
      <c r="D115">
        <f t="shared" si="8"/>
        <v>0</v>
      </c>
      <c r="E115">
        <f t="shared" si="9"/>
        <v>0</v>
      </c>
      <c r="F115">
        <v>684097956</v>
      </c>
      <c r="G115" s="1">
        <v>42893.093055555553</v>
      </c>
      <c r="H115">
        <v>4</v>
      </c>
      <c r="I115" t="s">
        <v>5</v>
      </c>
      <c r="J115">
        <f>IF(AND(H115=$N$2,I115=$O$2),"1b",IF(AND(H115=$N$3,I115=$O$3),"2a",IF(AND(H115=$N$4,I115=$O$4),"3a",IF(AND(H115=$N$5,I115=$O$5),"4b",IF(AND(H115=$N$6,I115=$O$6),"5c",IF(AND(H115=$N$7,I115=$O$7),"6a",0))))))</f>
        <v>0</v>
      </c>
    </row>
    <row r="116" spans="1:10">
      <c r="A116">
        <f t="shared" si="6"/>
        <v>4</v>
      </c>
      <c r="B116">
        <f t="shared" si="7"/>
        <v>3</v>
      </c>
      <c r="D116">
        <f t="shared" si="8"/>
        <v>0</v>
      </c>
      <c r="E116">
        <f t="shared" si="9"/>
        <v>0</v>
      </c>
      <c r="F116">
        <v>636289590</v>
      </c>
      <c r="G116" s="1">
        <v>42893.181250000001</v>
      </c>
      <c r="H116">
        <v>4</v>
      </c>
      <c r="I116" t="s">
        <v>6</v>
      </c>
      <c r="J116">
        <f>IF(AND(H116=$N$2,I116=$O$2),"1b",IF(AND(H116=$N$3,I116=$O$3),"2a",IF(AND(H116=$N$4,I116=$O$4),"3a",IF(AND(H116=$N$5,I116=$O$5),"4b",IF(AND(H116=$N$6,I116=$O$6),"5c",IF(AND(H116=$N$7,I116=$O$7),"6a",0))))))</f>
        <v>0</v>
      </c>
    </row>
    <row r="117" spans="1:10">
      <c r="A117">
        <f t="shared" si="6"/>
        <v>5</v>
      </c>
      <c r="B117">
        <f t="shared" si="7"/>
        <v>3</v>
      </c>
      <c r="D117">
        <f t="shared" si="8"/>
        <v>1</v>
      </c>
      <c r="E117">
        <f t="shared" si="9"/>
        <v>1</v>
      </c>
      <c r="F117">
        <v>983520611</v>
      </c>
      <c r="G117" s="1">
        <v>42893.219444444447</v>
      </c>
      <c r="H117">
        <v>6</v>
      </c>
      <c r="I117" t="s">
        <v>4</v>
      </c>
      <c r="J117">
        <f>IF(AND(H117=$N$2,I117=$O$2),"1b",IF(AND(H117=$N$3,I117=$O$3),"2a",IF(AND(H117=$N$4,I117=$O$4),"3a",IF(AND(H117=$N$5,I117=$O$5),"4b",IF(AND(H117=$N$6,I117=$O$6),"5c",IF(AND(H117=$N$7,I117=$O$7),"6a",0))))))</f>
        <v>0</v>
      </c>
    </row>
    <row r="118" spans="1:10">
      <c r="A118">
        <f t="shared" si="6"/>
        <v>7</v>
      </c>
      <c r="B118">
        <f t="shared" si="7"/>
        <v>3</v>
      </c>
      <c r="D118">
        <f t="shared" si="8"/>
        <v>1</v>
      </c>
      <c r="E118">
        <f t="shared" si="9"/>
        <v>1</v>
      </c>
      <c r="F118">
        <v>762138964</v>
      </c>
      <c r="G118" s="1">
        <v>42893.3</v>
      </c>
      <c r="H118">
        <v>5</v>
      </c>
      <c r="I118" t="s">
        <v>5</v>
      </c>
      <c r="J118" t="str">
        <f>IF(AND(H118=$N$2,I118=$O$2),"1b",IF(AND(H118=$N$3,I118=$O$3),"2a",IF(AND(H118=$N$4,I118=$O$4),"3a",IF(AND(H118=$N$5,I118=$O$5),"4b",IF(AND(H118=$N$6,I118=$O$6),"5c",IF(AND(H118=$N$7,I118=$O$7),"6a",0))))))</f>
        <v>5c</v>
      </c>
    </row>
    <row r="119" spans="1:10">
      <c r="A119">
        <f t="shared" si="6"/>
        <v>8</v>
      </c>
      <c r="B119">
        <f t="shared" si="7"/>
        <v>3</v>
      </c>
      <c r="D119">
        <f t="shared" si="8"/>
        <v>1</v>
      </c>
      <c r="E119">
        <f t="shared" si="9"/>
        <v>1</v>
      </c>
      <c r="F119">
        <v>707373053</v>
      </c>
      <c r="G119" s="1">
        <v>42893.356249999997</v>
      </c>
      <c r="H119">
        <v>5</v>
      </c>
      <c r="I119" t="s">
        <v>5</v>
      </c>
      <c r="J119" t="str">
        <f>IF(AND(H119=$N$2,I119=$O$2),"1b",IF(AND(H119=$N$3,I119=$O$3),"2a",IF(AND(H119=$N$4,I119=$O$4),"3a",IF(AND(H119=$N$5,I119=$O$5),"4b",IF(AND(H119=$N$6,I119=$O$6),"5c",IF(AND(H119=$N$7,I119=$O$7),"6a",0))))))</f>
        <v>5c</v>
      </c>
    </row>
    <row r="120" spans="1:10">
      <c r="A120">
        <f t="shared" si="6"/>
        <v>10</v>
      </c>
      <c r="B120">
        <f t="shared" si="7"/>
        <v>3</v>
      </c>
      <c r="D120">
        <f t="shared" si="8"/>
        <v>0</v>
      </c>
      <c r="E120">
        <f t="shared" si="9"/>
        <v>0</v>
      </c>
      <c r="F120">
        <v>587330211</v>
      </c>
      <c r="G120" s="1">
        <v>42893.441666666666</v>
      </c>
      <c r="H120">
        <v>2</v>
      </c>
      <c r="I120" t="s">
        <v>6</v>
      </c>
      <c r="J120" t="str">
        <f>IF(AND(H120=$N$2,I120=$O$2),"1b",IF(AND(H120=$N$3,I120=$O$3),"2a",IF(AND(H120=$N$4,I120=$O$4),"3a",IF(AND(H120=$N$5,I120=$O$5),"4b",IF(AND(H120=$N$6,I120=$O$6),"5c",IF(AND(H120=$N$7,I120=$O$7),"6a",0))))))</f>
        <v>2a</v>
      </c>
    </row>
    <row r="121" spans="1:10">
      <c r="A121">
        <f t="shared" si="6"/>
        <v>12</v>
      </c>
      <c r="B121">
        <f t="shared" si="7"/>
        <v>3</v>
      </c>
      <c r="D121">
        <f t="shared" si="8"/>
        <v>1</v>
      </c>
      <c r="E121">
        <f t="shared" si="9"/>
        <v>1</v>
      </c>
      <c r="F121">
        <v>548875001</v>
      </c>
      <c r="G121" s="1">
        <v>42893.507638888892</v>
      </c>
      <c r="H121">
        <v>4</v>
      </c>
      <c r="I121" t="s">
        <v>6</v>
      </c>
      <c r="J121">
        <f>IF(AND(H121=$N$2,I121=$O$2),"1b",IF(AND(H121=$N$3,I121=$O$3),"2a",IF(AND(H121=$N$4,I121=$O$4),"3a",IF(AND(H121=$N$5,I121=$O$5),"4b",IF(AND(H121=$N$6,I121=$O$6),"5c",IF(AND(H121=$N$7,I121=$O$7),"6a",0))))))</f>
        <v>0</v>
      </c>
    </row>
    <row r="122" spans="1:10">
      <c r="A122">
        <f t="shared" si="6"/>
        <v>14</v>
      </c>
      <c r="B122">
        <f t="shared" si="7"/>
        <v>3</v>
      </c>
      <c r="D122">
        <f t="shared" si="8"/>
        <v>1</v>
      </c>
      <c r="E122">
        <f t="shared" si="9"/>
        <v>1</v>
      </c>
      <c r="F122">
        <v>788968632</v>
      </c>
      <c r="G122" s="1">
        <v>42893.595833333333</v>
      </c>
      <c r="H122">
        <v>4</v>
      </c>
      <c r="I122" t="s">
        <v>4</v>
      </c>
      <c r="J122" t="str">
        <f>IF(AND(H122=$N$2,I122=$O$2),"1b",IF(AND(H122=$N$3,I122=$O$3),"2a",IF(AND(H122=$N$4,I122=$O$4),"3a",IF(AND(H122=$N$5,I122=$O$5),"4b",IF(AND(H122=$N$6,I122=$O$6),"5c",IF(AND(H122=$N$7,I122=$O$7),"6a",0))))))</f>
        <v>4b</v>
      </c>
    </row>
    <row r="123" spans="1:10">
      <c r="A123">
        <f t="shared" si="6"/>
        <v>15</v>
      </c>
      <c r="B123">
        <f t="shared" si="7"/>
        <v>3</v>
      </c>
      <c r="D123">
        <f t="shared" si="8"/>
        <v>1</v>
      </c>
      <c r="E123">
        <f t="shared" si="9"/>
        <v>1</v>
      </c>
      <c r="F123">
        <v>735101463</v>
      </c>
      <c r="G123" s="1">
        <v>42893.625</v>
      </c>
      <c r="H123">
        <v>2</v>
      </c>
      <c r="I123" t="s">
        <v>6</v>
      </c>
      <c r="J123" t="str">
        <f>IF(AND(H123=$N$2,I123=$O$2),"1b",IF(AND(H123=$N$3,I123=$O$3),"2a",IF(AND(H123=$N$4,I123=$O$4),"3a",IF(AND(H123=$N$5,I123=$O$5),"4b",IF(AND(H123=$N$6,I123=$O$6),"5c",IF(AND(H123=$N$7,I123=$O$7),"6a",0))))))</f>
        <v>2a</v>
      </c>
    </row>
    <row r="124" spans="1:10">
      <c r="A124">
        <f t="shared" si="6"/>
        <v>15</v>
      </c>
      <c r="B124">
        <f t="shared" si="7"/>
        <v>3</v>
      </c>
      <c r="D124">
        <f t="shared" si="8"/>
        <v>1</v>
      </c>
      <c r="E124">
        <f t="shared" si="9"/>
        <v>1</v>
      </c>
      <c r="F124">
        <v>709848261</v>
      </c>
      <c r="G124" s="1">
        <v>42893.636111111111</v>
      </c>
      <c r="H124">
        <v>1</v>
      </c>
      <c r="I124" t="s">
        <v>4</v>
      </c>
      <c r="J124" t="str">
        <f>IF(AND(H124=$N$2,I124=$O$2),"1b",IF(AND(H124=$N$3,I124=$O$3),"2a",IF(AND(H124=$N$4,I124=$O$4),"3a",IF(AND(H124=$N$5,I124=$O$5),"4b",IF(AND(H124=$N$6,I124=$O$6),"5c",IF(AND(H124=$N$7,I124=$O$7),"6a",0))))))</f>
        <v>1b</v>
      </c>
    </row>
    <row r="125" spans="1:10">
      <c r="A125">
        <f t="shared" si="6"/>
        <v>15</v>
      </c>
      <c r="B125">
        <f t="shared" si="7"/>
        <v>3</v>
      </c>
      <c r="D125">
        <f t="shared" si="8"/>
        <v>1</v>
      </c>
      <c r="E125">
        <f t="shared" si="9"/>
        <v>1</v>
      </c>
      <c r="F125">
        <v>695453881</v>
      </c>
      <c r="G125" s="1">
        <v>42893.655555555553</v>
      </c>
      <c r="H125">
        <v>4</v>
      </c>
      <c r="I125" t="s">
        <v>4</v>
      </c>
      <c r="J125" t="str">
        <f>IF(AND(H125=$N$2,I125=$O$2),"1b",IF(AND(H125=$N$3,I125=$O$3),"2a",IF(AND(H125=$N$4,I125=$O$4),"3a",IF(AND(H125=$N$5,I125=$O$5),"4b",IF(AND(H125=$N$6,I125=$O$6),"5c",IF(AND(H125=$N$7,I125=$O$7),"6a",0))))))</f>
        <v>4b</v>
      </c>
    </row>
    <row r="126" spans="1:10">
      <c r="A126">
        <f t="shared" si="6"/>
        <v>15</v>
      </c>
      <c r="B126">
        <f t="shared" si="7"/>
        <v>3</v>
      </c>
      <c r="D126">
        <f t="shared" si="8"/>
        <v>0</v>
      </c>
      <c r="E126">
        <f t="shared" si="9"/>
        <v>0</v>
      </c>
      <c r="F126">
        <v>629273399</v>
      </c>
      <c r="G126" s="1">
        <v>42893.65625</v>
      </c>
      <c r="H126">
        <v>5</v>
      </c>
      <c r="I126" t="s">
        <v>5</v>
      </c>
      <c r="J126" t="str">
        <f>IF(AND(H126=$N$2,I126=$O$2),"1b",IF(AND(H126=$N$3,I126=$O$3),"2a",IF(AND(H126=$N$4,I126=$O$4),"3a",IF(AND(H126=$N$5,I126=$O$5),"4b",IF(AND(H126=$N$6,I126=$O$6),"5c",IF(AND(H126=$N$7,I126=$O$7),"6a",0))))))</f>
        <v>5c</v>
      </c>
    </row>
    <row r="127" spans="1:10">
      <c r="A127">
        <f t="shared" si="6"/>
        <v>16</v>
      </c>
      <c r="B127">
        <f t="shared" si="7"/>
        <v>3</v>
      </c>
      <c r="D127">
        <f t="shared" si="8"/>
        <v>0</v>
      </c>
      <c r="E127">
        <f t="shared" si="9"/>
        <v>0</v>
      </c>
      <c r="F127">
        <v>737594619</v>
      </c>
      <c r="G127" s="1">
        <v>42893.669444444444</v>
      </c>
      <c r="H127">
        <v>3</v>
      </c>
      <c r="I127" t="s">
        <v>5</v>
      </c>
      <c r="J127">
        <f>IF(AND(H127=$N$2,I127=$O$2),"1b",IF(AND(H127=$N$3,I127=$O$3),"2a",IF(AND(H127=$N$4,I127=$O$4),"3a",IF(AND(H127=$N$5,I127=$O$5),"4b",IF(AND(H127=$N$6,I127=$O$6),"5c",IF(AND(H127=$N$7,I127=$O$7),"6a",0))))))</f>
        <v>0</v>
      </c>
    </row>
    <row r="128" spans="1:10">
      <c r="A128">
        <f t="shared" si="6"/>
        <v>17</v>
      </c>
      <c r="B128">
        <f t="shared" si="7"/>
        <v>3</v>
      </c>
      <c r="D128">
        <f t="shared" si="8"/>
        <v>0</v>
      </c>
      <c r="E128">
        <f t="shared" si="9"/>
        <v>0</v>
      </c>
      <c r="F128">
        <v>517317350</v>
      </c>
      <c r="G128" s="1">
        <v>42893.728472222225</v>
      </c>
      <c r="H128">
        <v>3</v>
      </c>
      <c r="I128" t="s">
        <v>5</v>
      </c>
      <c r="J128">
        <f>IF(AND(H128=$N$2,I128=$O$2),"1b",IF(AND(H128=$N$3,I128=$O$3),"2a",IF(AND(H128=$N$4,I128=$O$4),"3a",IF(AND(H128=$N$5,I128=$O$5),"4b",IF(AND(H128=$N$6,I128=$O$6),"5c",IF(AND(H128=$N$7,I128=$O$7),"6a",0))))))</f>
        <v>0</v>
      </c>
    </row>
    <row r="129" spans="1:10">
      <c r="A129">
        <f t="shared" si="6"/>
        <v>17</v>
      </c>
      <c r="B129">
        <f t="shared" si="7"/>
        <v>3</v>
      </c>
      <c r="D129">
        <f t="shared" si="8"/>
        <v>1</v>
      </c>
      <c r="E129">
        <f t="shared" si="9"/>
        <v>1</v>
      </c>
      <c r="F129">
        <v>709965002</v>
      </c>
      <c r="G129" s="1">
        <v>42893.744444444441</v>
      </c>
      <c r="H129">
        <v>6</v>
      </c>
      <c r="I129" t="s">
        <v>5</v>
      </c>
      <c r="J129">
        <f>IF(AND(H129=$N$2,I129=$O$2),"1b",IF(AND(H129=$N$3,I129=$O$3),"2a",IF(AND(H129=$N$4,I129=$O$4),"3a",IF(AND(H129=$N$5,I129=$O$5),"4b",IF(AND(H129=$N$6,I129=$O$6),"5c",IF(AND(H129=$N$7,I129=$O$7),"6a",0))))))</f>
        <v>0</v>
      </c>
    </row>
    <row r="130" spans="1:10">
      <c r="A130">
        <f t="shared" si="6"/>
        <v>18</v>
      </c>
      <c r="B130">
        <f t="shared" si="7"/>
        <v>3</v>
      </c>
      <c r="D130">
        <f t="shared" si="8"/>
        <v>1</v>
      </c>
      <c r="E130">
        <f t="shared" si="9"/>
        <v>1</v>
      </c>
      <c r="F130">
        <v>839612566</v>
      </c>
      <c r="G130" s="1">
        <v>42893.790277777778</v>
      </c>
      <c r="H130">
        <v>6</v>
      </c>
      <c r="I130" t="s">
        <v>6</v>
      </c>
      <c r="J130" t="str">
        <f>IF(AND(H130=$N$2,I130=$O$2),"1b",IF(AND(H130=$N$3,I130=$O$3),"2a",IF(AND(H130=$N$4,I130=$O$4),"3a",IF(AND(H130=$N$5,I130=$O$5),"4b",IF(AND(H130=$N$6,I130=$O$6),"5c",IF(AND(H130=$N$7,I130=$O$7),"6a",0))))))</f>
        <v>6a</v>
      </c>
    </row>
    <row r="131" spans="1:10">
      <c r="A131">
        <f t="shared" ref="A131:A194" si="10">HOUR(G131)</f>
        <v>19</v>
      </c>
      <c r="B131">
        <f t="shared" ref="B131:B194" si="11">WEEKDAY(G131,2)</f>
        <v>3</v>
      </c>
      <c r="D131">
        <f t="shared" ref="D131:D194" si="12">IF(F131=F130,E131+E130,E131)</f>
        <v>1</v>
      </c>
      <c r="E131">
        <f t="shared" ref="E131:E194" si="13">IF(J132&lt;&gt;0,1,0)</f>
        <v>1</v>
      </c>
      <c r="F131">
        <v>652640182</v>
      </c>
      <c r="G131" s="1">
        <v>42893.805555555555</v>
      </c>
      <c r="H131">
        <v>3</v>
      </c>
      <c r="I131" t="s">
        <v>6</v>
      </c>
      <c r="J131" t="str">
        <f>IF(AND(H131=$N$2,I131=$O$2),"1b",IF(AND(H131=$N$3,I131=$O$3),"2a",IF(AND(H131=$N$4,I131=$O$4),"3a",IF(AND(H131=$N$5,I131=$O$5),"4b",IF(AND(H131=$N$6,I131=$O$6),"5c",IF(AND(H131=$N$7,I131=$O$7),"6a",0))))))</f>
        <v>3a</v>
      </c>
    </row>
    <row r="132" spans="1:10">
      <c r="A132">
        <f t="shared" si="10"/>
        <v>20</v>
      </c>
      <c r="B132">
        <f t="shared" si="11"/>
        <v>3</v>
      </c>
      <c r="D132">
        <f t="shared" si="12"/>
        <v>0</v>
      </c>
      <c r="E132">
        <f t="shared" si="13"/>
        <v>0</v>
      </c>
      <c r="F132">
        <v>437051994</v>
      </c>
      <c r="G132" s="1">
        <v>42893.840277777781</v>
      </c>
      <c r="H132">
        <v>1</v>
      </c>
      <c r="I132" t="s">
        <v>4</v>
      </c>
      <c r="J132" t="str">
        <f>IF(AND(H132=$N$2,I132=$O$2),"1b",IF(AND(H132=$N$3,I132=$O$3),"2a",IF(AND(H132=$N$4,I132=$O$4),"3a",IF(AND(H132=$N$5,I132=$O$5),"4b",IF(AND(H132=$N$6,I132=$O$6),"5c",IF(AND(H132=$N$7,I132=$O$7),"6a",0))))))</f>
        <v>1b</v>
      </c>
    </row>
    <row r="133" spans="1:10">
      <c r="A133">
        <f t="shared" si="10"/>
        <v>22</v>
      </c>
      <c r="B133">
        <f t="shared" si="11"/>
        <v>3</v>
      </c>
      <c r="D133">
        <f t="shared" si="12"/>
        <v>0</v>
      </c>
      <c r="E133">
        <f t="shared" si="13"/>
        <v>0</v>
      </c>
      <c r="F133">
        <v>570619229</v>
      </c>
      <c r="G133" s="1">
        <v>42893.936805555553</v>
      </c>
      <c r="H133">
        <v>2</v>
      </c>
      <c r="I133" t="s">
        <v>4</v>
      </c>
      <c r="J133">
        <f>IF(AND(H133=$N$2,I133=$O$2),"1b",IF(AND(H133=$N$3,I133=$O$3),"2a",IF(AND(H133=$N$4,I133=$O$4),"3a",IF(AND(H133=$N$5,I133=$O$5),"4b",IF(AND(H133=$N$6,I133=$O$6),"5c",IF(AND(H133=$N$7,I133=$O$7),"6a",0))))))</f>
        <v>0</v>
      </c>
    </row>
    <row r="134" spans="1:10">
      <c r="A134">
        <f t="shared" si="10"/>
        <v>0</v>
      </c>
      <c r="B134">
        <f t="shared" si="11"/>
        <v>4</v>
      </c>
      <c r="D134">
        <f t="shared" si="12"/>
        <v>0</v>
      </c>
      <c r="E134">
        <f t="shared" si="13"/>
        <v>0</v>
      </c>
      <c r="F134">
        <v>972127523</v>
      </c>
      <c r="G134" s="1">
        <v>42894.006249999999</v>
      </c>
      <c r="H134">
        <v>3</v>
      </c>
      <c r="I134" t="s">
        <v>5</v>
      </c>
      <c r="J134">
        <f>IF(AND(H134=$N$2,I134=$O$2),"1b",IF(AND(H134=$N$3,I134=$O$3),"2a",IF(AND(H134=$N$4,I134=$O$4),"3a",IF(AND(H134=$N$5,I134=$O$5),"4b",IF(AND(H134=$N$6,I134=$O$6),"5c",IF(AND(H134=$N$7,I134=$O$7),"6a",0))))))</f>
        <v>0</v>
      </c>
    </row>
    <row r="135" spans="1:10">
      <c r="A135">
        <f t="shared" si="10"/>
        <v>2</v>
      </c>
      <c r="B135">
        <f t="shared" si="11"/>
        <v>4</v>
      </c>
      <c r="D135">
        <f t="shared" si="12"/>
        <v>0</v>
      </c>
      <c r="E135">
        <f t="shared" si="13"/>
        <v>0</v>
      </c>
      <c r="F135">
        <v>463672014</v>
      </c>
      <c r="G135" s="1">
        <v>42894.100694444445</v>
      </c>
      <c r="H135">
        <v>3</v>
      </c>
      <c r="I135" t="s">
        <v>5</v>
      </c>
      <c r="J135">
        <f>IF(AND(H135=$N$2,I135=$O$2),"1b",IF(AND(H135=$N$3,I135=$O$3),"2a",IF(AND(H135=$N$4,I135=$O$4),"3a",IF(AND(H135=$N$5,I135=$O$5),"4b",IF(AND(H135=$N$6,I135=$O$6),"5c",IF(AND(H135=$N$7,I135=$O$7),"6a",0))))))</f>
        <v>0</v>
      </c>
    </row>
    <row r="136" spans="1:10">
      <c r="A136">
        <f t="shared" si="10"/>
        <v>2</v>
      </c>
      <c r="B136">
        <f t="shared" si="11"/>
        <v>4</v>
      </c>
      <c r="D136">
        <f t="shared" si="12"/>
        <v>0</v>
      </c>
      <c r="E136">
        <f t="shared" si="13"/>
        <v>0</v>
      </c>
      <c r="F136">
        <v>644680714</v>
      </c>
      <c r="G136" s="1">
        <v>42894.112500000003</v>
      </c>
      <c r="H136">
        <v>3</v>
      </c>
      <c r="I136" t="s">
        <v>5</v>
      </c>
      <c r="J136">
        <f>IF(AND(H136=$N$2,I136=$O$2),"1b",IF(AND(H136=$N$3,I136=$O$3),"2a",IF(AND(H136=$N$4,I136=$O$4),"3a",IF(AND(H136=$N$5,I136=$O$5),"4b",IF(AND(H136=$N$6,I136=$O$6),"5c",IF(AND(H136=$N$7,I136=$O$7),"6a",0))))))</f>
        <v>0</v>
      </c>
    </row>
    <row r="137" spans="1:10">
      <c r="A137">
        <f t="shared" si="10"/>
        <v>3</v>
      </c>
      <c r="B137">
        <f t="shared" si="11"/>
        <v>4</v>
      </c>
      <c r="D137">
        <f t="shared" si="12"/>
        <v>0</v>
      </c>
      <c r="E137">
        <f t="shared" si="13"/>
        <v>0</v>
      </c>
      <c r="F137">
        <v>773291555</v>
      </c>
      <c r="G137" s="1">
        <v>42894.147222222222</v>
      </c>
      <c r="H137">
        <v>2</v>
      </c>
      <c r="I137" t="s">
        <v>5</v>
      </c>
      <c r="J137">
        <f>IF(AND(H137=$N$2,I137=$O$2),"1b",IF(AND(H137=$N$3,I137=$O$3),"2a",IF(AND(H137=$N$4,I137=$O$4),"3a",IF(AND(H137=$N$5,I137=$O$5),"4b",IF(AND(H137=$N$6,I137=$O$6),"5c",IF(AND(H137=$N$7,I137=$O$7),"6a",0))))))</f>
        <v>0</v>
      </c>
    </row>
    <row r="138" spans="1:10">
      <c r="A138">
        <f t="shared" si="10"/>
        <v>4</v>
      </c>
      <c r="B138">
        <f t="shared" si="11"/>
        <v>4</v>
      </c>
      <c r="D138">
        <f t="shared" si="12"/>
        <v>1</v>
      </c>
      <c r="E138">
        <f t="shared" si="13"/>
        <v>1</v>
      </c>
      <c r="F138">
        <v>913046978</v>
      </c>
      <c r="G138" s="1">
        <v>42894.2</v>
      </c>
      <c r="H138">
        <v>1</v>
      </c>
      <c r="I138" t="s">
        <v>6</v>
      </c>
      <c r="J138">
        <f>IF(AND(H138=$N$2,I138=$O$2),"1b",IF(AND(H138=$N$3,I138=$O$3),"2a",IF(AND(H138=$N$4,I138=$O$4),"3a",IF(AND(H138=$N$5,I138=$O$5),"4b",IF(AND(H138=$N$6,I138=$O$6),"5c",IF(AND(H138=$N$7,I138=$O$7),"6a",0))))))</f>
        <v>0</v>
      </c>
    </row>
    <row r="139" spans="1:10">
      <c r="A139">
        <f t="shared" si="10"/>
        <v>6</v>
      </c>
      <c r="B139">
        <f t="shared" si="11"/>
        <v>4</v>
      </c>
      <c r="D139">
        <f t="shared" si="12"/>
        <v>1</v>
      </c>
      <c r="E139">
        <f t="shared" si="13"/>
        <v>1</v>
      </c>
      <c r="F139">
        <v>757519899</v>
      </c>
      <c r="G139" s="1">
        <v>42894.252083333333</v>
      </c>
      <c r="H139">
        <v>4</v>
      </c>
      <c r="I139" t="s">
        <v>4</v>
      </c>
      <c r="J139" t="str">
        <f>IF(AND(H139=$N$2,I139=$O$2),"1b",IF(AND(H139=$N$3,I139=$O$3),"2a",IF(AND(H139=$N$4,I139=$O$4),"3a",IF(AND(H139=$N$5,I139=$O$5),"4b",IF(AND(H139=$N$6,I139=$O$6),"5c",IF(AND(H139=$N$7,I139=$O$7),"6a",0))))))</f>
        <v>4b</v>
      </c>
    </row>
    <row r="140" spans="1:10">
      <c r="A140">
        <f t="shared" si="10"/>
        <v>6</v>
      </c>
      <c r="B140">
        <f t="shared" si="11"/>
        <v>4</v>
      </c>
      <c r="D140">
        <f t="shared" si="12"/>
        <v>0</v>
      </c>
      <c r="E140">
        <f t="shared" si="13"/>
        <v>0</v>
      </c>
      <c r="F140">
        <v>601071162</v>
      </c>
      <c r="G140" s="1">
        <v>42894.263194444444</v>
      </c>
      <c r="H140">
        <v>5</v>
      </c>
      <c r="I140" t="s">
        <v>5</v>
      </c>
      <c r="J140" t="str">
        <f>IF(AND(H140=$N$2,I140=$O$2),"1b",IF(AND(H140=$N$3,I140=$O$3),"2a",IF(AND(H140=$N$4,I140=$O$4),"3a",IF(AND(H140=$N$5,I140=$O$5),"4b",IF(AND(H140=$N$6,I140=$O$6),"5c",IF(AND(H140=$N$7,I140=$O$7),"6a",0))))))</f>
        <v>5c</v>
      </c>
    </row>
    <row r="141" spans="1:10">
      <c r="A141">
        <f t="shared" si="10"/>
        <v>8</v>
      </c>
      <c r="B141">
        <f t="shared" si="11"/>
        <v>4</v>
      </c>
      <c r="D141">
        <f t="shared" si="12"/>
        <v>1</v>
      </c>
      <c r="E141">
        <f t="shared" si="13"/>
        <v>1</v>
      </c>
      <c r="F141">
        <v>751080209</v>
      </c>
      <c r="G141" s="1">
        <v>42894.353472222225</v>
      </c>
      <c r="H141">
        <v>1</v>
      </c>
      <c r="I141" t="s">
        <v>5</v>
      </c>
      <c r="J141">
        <f>IF(AND(H141=$N$2,I141=$O$2),"1b",IF(AND(H141=$N$3,I141=$O$3),"2a",IF(AND(H141=$N$4,I141=$O$4),"3a",IF(AND(H141=$N$5,I141=$O$5),"4b",IF(AND(H141=$N$6,I141=$O$6),"5c",IF(AND(H141=$N$7,I141=$O$7),"6a",0))))))</f>
        <v>0</v>
      </c>
    </row>
    <row r="142" spans="1:10">
      <c r="A142">
        <f t="shared" si="10"/>
        <v>9</v>
      </c>
      <c r="B142">
        <f t="shared" si="11"/>
        <v>4</v>
      </c>
      <c r="D142">
        <f t="shared" si="12"/>
        <v>1</v>
      </c>
      <c r="E142">
        <f t="shared" si="13"/>
        <v>1</v>
      </c>
      <c r="F142">
        <v>557059595</v>
      </c>
      <c r="G142" s="1">
        <v>42894.380555555559</v>
      </c>
      <c r="H142">
        <v>2</v>
      </c>
      <c r="I142" t="s">
        <v>6</v>
      </c>
      <c r="J142" t="str">
        <f>IF(AND(H142=$N$2,I142=$O$2),"1b",IF(AND(H142=$N$3,I142=$O$3),"2a",IF(AND(H142=$N$4,I142=$O$4),"3a",IF(AND(H142=$N$5,I142=$O$5),"4b",IF(AND(H142=$N$6,I142=$O$6),"5c",IF(AND(H142=$N$7,I142=$O$7),"6a",0))))))</f>
        <v>2a</v>
      </c>
    </row>
    <row r="143" spans="1:10">
      <c r="A143">
        <f t="shared" si="10"/>
        <v>9</v>
      </c>
      <c r="B143">
        <f t="shared" si="11"/>
        <v>4</v>
      </c>
      <c r="D143">
        <f t="shared" si="12"/>
        <v>1</v>
      </c>
      <c r="E143">
        <f t="shared" si="13"/>
        <v>1</v>
      </c>
      <c r="F143">
        <v>919448492</v>
      </c>
      <c r="G143" s="1">
        <v>42894.398611111108</v>
      </c>
      <c r="H143">
        <v>6</v>
      </c>
      <c r="I143" t="s">
        <v>6</v>
      </c>
      <c r="J143" t="str">
        <f>IF(AND(H143=$N$2,I143=$O$2),"1b",IF(AND(H143=$N$3,I143=$O$3),"2a",IF(AND(H143=$N$4,I143=$O$4),"3a",IF(AND(H143=$N$5,I143=$O$5),"4b",IF(AND(H143=$N$6,I143=$O$6),"5c",IF(AND(H143=$N$7,I143=$O$7),"6a",0))))))</f>
        <v>6a</v>
      </c>
    </row>
    <row r="144" spans="1:10">
      <c r="A144">
        <f t="shared" si="10"/>
        <v>9</v>
      </c>
      <c r="B144">
        <f t="shared" si="11"/>
        <v>4</v>
      </c>
      <c r="D144">
        <f t="shared" si="12"/>
        <v>0</v>
      </c>
      <c r="E144">
        <f t="shared" si="13"/>
        <v>0</v>
      </c>
      <c r="F144">
        <v>630181135</v>
      </c>
      <c r="G144" s="1">
        <v>42894.415972222225</v>
      </c>
      <c r="H144">
        <v>1</v>
      </c>
      <c r="I144" t="s">
        <v>4</v>
      </c>
      <c r="J144" t="str">
        <f>IF(AND(H144=$N$2,I144=$O$2),"1b",IF(AND(H144=$N$3,I144=$O$3),"2a",IF(AND(H144=$N$4,I144=$O$4),"3a",IF(AND(H144=$N$5,I144=$O$5),"4b",IF(AND(H144=$N$6,I144=$O$6),"5c",IF(AND(H144=$N$7,I144=$O$7),"6a",0))))))</f>
        <v>1b</v>
      </c>
    </row>
    <row r="145" spans="1:10">
      <c r="A145">
        <f t="shared" si="10"/>
        <v>11</v>
      </c>
      <c r="B145">
        <f t="shared" si="11"/>
        <v>4</v>
      </c>
      <c r="D145">
        <f t="shared" si="12"/>
        <v>0</v>
      </c>
      <c r="E145">
        <f t="shared" si="13"/>
        <v>0</v>
      </c>
      <c r="F145">
        <v>921394114</v>
      </c>
      <c r="G145" s="1">
        <v>42894.478472222225</v>
      </c>
      <c r="H145">
        <v>2</v>
      </c>
      <c r="I145" t="s">
        <v>4</v>
      </c>
      <c r="J145">
        <f>IF(AND(H145=$N$2,I145=$O$2),"1b",IF(AND(H145=$N$3,I145=$O$3),"2a",IF(AND(H145=$N$4,I145=$O$4),"3a",IF(AND(H145=$N$5,I145=$O$5),"4b",IF(AND(H145=$N$6,I145=$O$6),"5c",IF(AND(H145=$N$7,I145=$O$7),"6a",0))))))</f>
        <v>0</v>
      </c>
    </row>
    <row r="146" spans="1:10">
      <c r="A146">
        <f t="shared" si="10"/>
        <v>13</v>
      </c>
      <c r="B146">
        <f t="shared" si="11"/>
        <v>4</v>
      </c>
      <c r="D146">
        <f t="shared" si="12"/>
        <v>0</v>
      </c>
      <c r="E146">
        <f t="shared" si="13"/>
        <v>0</v>
      </c>
      <c r="F146">
        <v>687213103</v>
      </c>
      <c r="G146" s="1">
        <v>42894.568055555559</v>
      </c>
      <c r="H146">
        <v>6</v>
      </c>
      <c r="I146" t="s">
        <v>5</v>
      </c>
      <c r="J146">
        <f>IF(AND(H146=$N$2,I146=$O$2),"1b",IF(AND(H146=$N$3,I146=$O$3),"2a",IF(AND(H146=$N$4,I146=$O$4),"3a",IF(AND(H146=$N$5,I146=$O$5),"4b",IF(AND(H146=$N$6,I146=$O$6),"5c",IF(AND(H146=$N$7,I146=$O$7),"6a",0))))))</f>
        <v>0</v>
      </c>
    </row>
    <row r="147" spans="1:10">
      <c r="A147">
        <f t="shared" si="10"/>
        <v>15</v>
      </c>
      <c r="B147">
        <f t="shared" si="11"/>
        <v>4</v>
      </c>
      <c r="D147">
        <f t="shared" si="12"/>
        <v>0</v>
      </c>
      <c r="E147">
        <f t="shared" si="13"/>
        <v>0</v>
      </c>
      <c r="F147">
        <v>670854717</v>
      </c>
      <c r="G147" s="1">
        <v>42894.625</v>
      </c>
      <c r="H147">
        <v>1</v>
      </c>
      <c r="I147" t="s">
        <v>6</v>
      </c>
      <c r="J147">
        <f>IF(AND(H147=$N$2,I147=$O$2),"1b",IF(AND(H147=$N$3,I147=$O$3),"2a",IF(AND(H147=$N$4,I147=$O$4),"3a",IF(AND(H147=$N$5,I147=$O$5),"4b",IF(AND(H147=$N$6,I147=$O$6),"5c",IF(AND(H147=$N$7,I147=$O$7),"6a",0))))))</f>
        <v>0</v>
      </c>
    </row>
    <row r="148" spans="1:10">
      <c r="A148">
        <f t="shared" si="10"/>
        <v>15</v>
      </c>
      <c r="B148">
        <f t="shared" si="11"/>
        <v>4</v>
      </c>
      <c r="D148">
        <f t="shared" si="12"/>
        <v>0</v>
      </c>
      <c r="E148">
        <f t="shared" si="13"/>
        <v>0</v>
      </c>
      <c r="F148">
        <v>882751328</v>
      </c>
      <c r="G148" s="1">
        <v>42894.638888888891</v>
      </c>
      <c r="H148">
        <v>1</v>
      </c>
      <c r="I148" t="s">
        <v>5</v>
      </c>
      <c r="J148">
        <f>IF(AND(H148=$N$2,I148=$O$2),"1b",IF(AND(H148=$N$3,I148=$O$3),"2a",IF(AND(H148=$N$4,I148=$O$4),"3a",IF(AND(H148=$N$5,I148=$O$5),"4b",IF(AND(H148=$N$6,I148=$O$6),"5c",IF(AND(H148=$N$7,I148=$O$7),"6a",0))))))</f>
        <v>0</v>
      </c>
    </row>
    <row r="149" spans="1:10">
      <c r="A149">
        <f t="shared" si="10"/>
        <v>15</v>
      </c>
      <c r="B149">
        <f t="shared" si="11"/>
        <v>4</v>
      </c>
      <c r="D149">
        <f t="shared" si="12"/>
        <v>0</v>
      </c>
      <c r="E149">
        <f t="shared" si="13"/>
        <v>0</v>
      </c>
      <c r="F149">
        <v>885343232</v>
      </c>
      <c r="G149" s="1">
        <v>42894.64166666667</v>
      </c>
      <c r="H149">
        <v>6</v>
      </c>
      <c r="I149" t="s">
        <v>4</v>
      </c>
      <c r="J149">
        <f>IF(AND(H149=$N$2,I149=$O$2),"1b",IF(AND(H149=$N$3,I149=$O$3),"2a",IF(AND(H149=$N$4,I149=$O$4),"3a",IF(AND(H149=$N$5,I149=$O$5),"4b",IF(AND(H149=$N$6,I149=$O$6),"5c",IF(AND(H149=$N$7,I149=$O$7),"6a",0))))))</f>
        <v>0</v>
      </c>
    </row>
    <row r="150" spans="1:10">
      <c r="A150">
        <f t="shared" si="10"/>
        <v>16</v>
      </c>
      <c r="B150">
        <f t="shared" si="11"/>
        <v>4</v>
      </c>
      <c r="D150">
        <f t="shared" si="12"/>
        <v>0</v>
      </c>
      <c r="E150">
        <f t="shared" si="13"/>
        <v>0</v>
      </c>
      <c r="F150">
        <v>507120351</v>
      </c>
      <c r="G150" s="1">
        <v>42894.68472222222</v>
      </c>
      <c r="H150">
        <v>6</v>
      </c>
      <c r="I150" t="s">
        <v>5</v>
      </c>
      <c r="J150">
        <f>IF(AND(H150=$N$2,I150=$O$2),"1b",IF(AND(H150=$N$3,I150=$O$3),"2a",IF(AND(H150=$N$4,I150=$O$4),"3a",IF(AND(H150=$N$5,I150=$O$5),"4b",IF(AND(H150=$N$6,I150=$O$6),"5c",IF(AND(H150=$N$7,I150=$O$7),"6a",0))))))</f>
        <v>0</v>
      </c>
    </row>
    <row r="151" spans="1:10">
      <c r="A151">
        <f t="shared" si="10"/>
        <v>17</v>
      </c>
      <c r="B151">
        <f t="shared" si="11"/>
        <v>4</v>
      </c>
      <c r="D151">
        <f t="shared" si="12"/>
        <v>1</v>
      </c>
      <c r="E151">
        <f t="shared" si="13"/>
        <v>1</v>
      </c>
      <c r="F151">
        <v>529069571</v>
      </c>
      <c r="G151" s="1">
        <v>42894.739583333336</v>
      </c>
      <c r="H151">
        <v>3</v>
      </c>
      <c r="I151" t="s">
        <v>5</v>
      </c>
      <c r="J151">
        <f>IF(AND(H151=$N$2,I151=$O$2),"1b",IF(AND(H151=$N$3,I151=$O$3),"2a",IF(AND(H151=$N$4,I151=$O$4),"3a",IF(AND(H151=$N$5,I151=$O$5),"4b",IF(AND(H151=$N$6,I151=$O$6),"5c",IF(AND(H151=$N$7,I151=$O$7),"6a",0))))))</f>
        <v>0</v>
      </c>
    </row>
    <row r="152" spans="1:10">
      <c r="A152">
        <f t="shared" si="10"/>
        <v>19</v>
      </c>
      <c r="B152">
        <f t="shared" si="11"/>
        <v>4</v>
      </c>
      <c r="D152">
        <f t="shared" si="12"/>
        <v>0</v>
      </c>
      <c r="E152">
        <f t="shared" si="13"/>
        <v>0</v>
      </c>
      <c r="F152">
        <v>735284701</v>
      </c>
      <c r="G152" s="1">
        <v>42894.821527777778</v>
      </c>
      <c r="H152">
        <v>3</v>
      </c>
      <c r="I152" t="s">
        <v>6</v>
      </c>
      <c r="J152" t="str">
        <f>IF(AND(H152=$N$2,I152=$O$2),"1b",IF(AND(H152=$N$3,I152=$O$3),"2a",IF(AND(H152=$N$4,I152=$O$4),"3a",IF(AND(H152=$N$5,I152=$O$5),"4b",IF(AND(H152=$N$6,I152=$O$6),"5c",IF(AND(H152=$N$7,I152=$O$7),"6a",0))))))</f>
        <v>3a</v>
      </c>
    </row>
    <row r="153" spans="1:10">
      <c r="A153">
        <f t="shared" si="10"/>
        <v>20</v>
      </c>
      <c r="B153">
        <f t="shared" si="11"/>
        <v>4</v>
      </c>
      <c r="D153">
        <f t="shared" si="12"/>
        <v>0</v>
      </c>
      <c r="E153">
        <f t="shared" si="13"/>
        <v>0</v>
      </c>
      <c r="F153">
        <v>798064543</v>
      </c>
      <c r="G153" s="1">
        <v>42894.84652777778</v>
      </c>
      <c r="H153">
        <v>5</v>
      </c>
      <c r="I153" t="s">
        <v>6</v>
      </c>
      <c r="J153">
        <f>IF(AND(H153=$N$2,I153=$O$2),"1b",IF(AND(H153=$N$3,I153=$O$3),"2a",IF(AND(H153=$N$4,I153=$O$4),"3a",IF(AND(H153=$N$5,I153=$O$5),"4b",IF(AND(H153=$N$6,I153=$O$6),"5c",IF(AND(H153=$N$7,I153=$O$7),"6a",0))))))</f>
        <v>0</v>
      </c>
    </row>
    <row r="154" spans="1:10">
      <c r="A154">
        <f t="shared" si="10"/>
        <v>21</v>
      </c>
      <c r="B154">
        <f t="shared" si="11"/>
        <v>4</v>
      </c>
      <c r="D154">
        <f t="shared" si="12"/>
        <v>0</v>
      </c>
      <c r="E154">
        <f t="shared" si="13"/>
        <v>0</v>
      </c>
      <c r="F154">
        <v>435583833</v>
      </c>
      <c r="G154" s="1">
        <v>42894.90625</v>
      </c>
      <c r="H154">
        <v>5</v>
      </c>
      <c r="I154" t="s">
        <v>4</v>
      </c>
      <c r="J154">
        <f>IF(AND(H154=$N$2,I154=$O$2),"1b",IF(AND(H154=$N$3,I154=$O$3),"2a",IF(AND(H154=$N$4,I154=$O$4),"3a",IF(AND(H154=$N$5,I154=$O$5),"4b",IF(AND(H154=$N$6,I154=$O$6),"5c",IF(AND(H154=$N$7,I154=$O$7),"6a",0))))))</f>
        <v>0</v>
      </c>
    </row>
    <row r="155" spans="1:10">
      <c r="A155">
        <f t="shared" si="10"/>
        <v>0</v>
      </c>
      <c r="B155">
        <f t="shared" si="11"/>
        <v>5</v>
      </c>
      <c r="D155">
        <f t="shared" si="12"/>
        <v>0</v>
      </c>
      <c r="E155">
        <f t="shared" si="13"/>
        <v>0</v>
      </c>
      <c r="F155">
        <v>500093166</v>
      </c>
      <c r="G155" s="1">
        <v>42895.004861111112</v>
      </c>
      <c r="H155">
        <v>3</v>
      </c>
      <c r="I155" t="s">
        <v>4</v>
      </c>
      <c r="J155">
        <f>IF(AND(H155=$N$2,I155=$O$2),"1b",IF(AND(H155=$N$3,I155=$O$3),"2a",IF(AND(H155=$N$4,I155=$O$4),"3a",IF(AND(H155=$N$5,I155=$O$5),"4b",IF(AND(H155=$N$6,I155=$O$6),"5c",IF(AND(H155=$N$7,I155=$O$7),"6a",0))))))</f>
        <v>0</v>
      </c>
    </row>
    <row r="156" spans="1:10">
      <c r="A156">
        <f t="shared" si="10"/>
        <v>0</v>
      </c>
      <c r="B156">
        <f t="shared" si="11"/>
        <v>5</v>
      </c>
      <c r="D156">
        <f t="shared" si="12"/>
        <v>0</v>
      </c>
      <c r="E156">
        <f t="shared" si="13"/>
        <v>0</v>
      </c>
      <c r="F156">
        <v>543967501</v>
      </c>
      <c r="G156" s="1">
        <v>42895.037499999999</v>
      </c>
      <c r="H156">
        <v>1</v>
      </c>
      <c r="I156" t="s">
        <v>5</v>
      </c>
      <c r="J156">
        <f>IF(AND(H156=$N$2,I156=$O$2),"1b",IF(AND(H156=$N$3,I156=$O$3),"2a",IF(AND(H156=$N$4,I156=$O$4),"3a",IF(AND(H156=$N$5,I156=$O$5),"4b",IF(AND(H156=$N$6,I156=$O$6),"5c",IF(AND(H156=$N$7,I156=$O$7),"6a",0))))))</f>
        <v>0</v>
      </c>
    </row>
    <row r="157" spans="1:10">
      <c r="A157">
        <f t="shared" si="10"/>
        <v>2</v>
      </c>
      <c r="B157">
        <f t="shared" si="11"/>
        <v>5</v>
      </c>
      <c r="D157">
        <f t="shared" si="12"/>
        <v>0</v>
      </c>
      <c r="E157">
        <f t="shared" si="13"/>
        <v>0</v>
      </c>
      <c r="F157">
        <v>714435879</v>
      </c>
      <c r="G157" s="1">
        <v>42895.087500000001</v>
      </c>
      <c r="H157">
        <v>1</v>
      </c>
      <c r="I157" t="s">
        <v>5</v>
      </c>
      <c r="J157">
        <f>IF(AND(H157=$N$2,I157=$O$2),"1b",IF(AND(H157=$N$3,I157=$O$3),"2a",IF(AND(H157=$N$4,I157=$O$4),"3a",IF(AND(H157=$N$5,I157=$O$5),"4b",IF(AND(H157=$N$6,I157=$O$6),"5c",IF(AND(H157=$N$7,I157=$O$7),"6a",0))))))</f>
        <v>0</v>
      </c>
    </row>
    <row r="158" spans="1:10">
      <c r="A158">
        <f t="shared" si="10"/>
        <v>2</v>
      </c>
      <c r="B158">
        <f t="shared" si="11"/>
        <v>5</v>
      </c>
      <c r="D158">
        <f t="shared" si="12"/>
        <v>0</v>
      </c>
      <c r="E158">
        <f t="shared" si="13"/>
        <v>0</v>
      </c>
      <c r="F158">
        <v>906814093</v>
      </c>
      <c r="G158" s="1">
        <v>42895.111111111109</v>
      </c>
      <c r="H158">
        <v>1</v>
      </c>
      <c r="I158" t="s">
        <v>5</v>
      </c>
      <c r="J158">
        <f>IF(AND(H158=$N$2,I158=$O$2),"1b",IF(AND(H158=$N$3,I158=$O$3),"2a",IF(AND(H158=$N$4,I158=$O$4),"3a",IF(AND(H158=$N$5,I158=$O$5),"4b",IF(AND(H158=$N$6,I158=$O$6),"5c",IF(AND(H158=$N$7,I158=$O$7),"6a",0))))))</f>
        <v>0</v>
      </c>
    </row>
    <row r="159" spans="1:10">
      <c r="A159">
        <f t="shared" si="10"/>
        <v>3</v>
      </c>
      <c r="B159">
        <f t="shared" si="11"/>
        <v>5</v>
      </c>
      <c r="D159">
        <f t="shared" si="12"/>
        <v>0</v>
      </c>
      <c r="E159">
        <f t="shared" si="13"/>
        <v>0</v>
      </c>
      <c r="F159">
        <v>721523987</v>
      </c>
      <c r="G159" s="1">
        <v>42895.152777777781</v>
      </c>
      <c r="H159">
        <v>3</v>
      </c>
      <c r="I159" t="s">
        <v>5</v>
      </c>
      <c r="J159">
        <f>IF(AND(H159=$N$2,I159=$O$2),"1b",IF(AND(H159=$N$3,I159=$O$3),"2a",IF(AND(H159=$N$4,I159=$O$4),"3a",IF(AND(H159=$N$5,I159=$O$5),"4b",IF(AND(H159=$N$6,I159=$O$6),"5c",IF(AND(H159=$N$7,I159=$O$7),"6a",0))))))</f>
        <v>0</v>
      </c>
    </row>
    <row r="160" spans="1:10">
      <c r="A160">
        <f t="shared" si="10"/>
        <v>4</v>
      </c>
      <c r="B160">
        <f t="shared" si="11"/>
        <v>5</v>
      </c>
      <c r="D160">
        <f t="shared" si="12"/>
        <v>0</v>
      </c>
      <c r="E160">
        <f t="shared" si="13"/>
        <v>0</v>
      </c>
      <c r="F160">
        <v>574453310</v>
      </c>
      <c r="G160" s="1">
        <v>42895.199999999997</v>
      </c>
      <c r="H160">
        <v>4</v>
      </c>
      <c r="I160" t="s">
        <v>6</v>
      </c>
      <c r="J160">
        <f>IF(AND(H160=$N$2,I160=$O$2),"1b",IF(AND(H160=$N$3,I160=$O$3),"2a",IF(AND(H160=$N$4,I160=$O$4),"3a",IF(AND(H160=$N$5,I160=$O$5),"4b",IF(AND(H160=$N$6,I160=$O$6),"5c",IF(AND(H160=$N$7,I160=$O$7),"6a",0))))))</f>
        <v>0</v>
      </c>
    </row>
    <row r="161" spans="1:10">
      <c r="A161">
        <f t="shared" si="10"/>
        <v>6</v>
      </c>
      <c r="B161">
        <f t="shared" si="11"/>
        <v>5</v>
      </c>
      <c r="D161">
        <f t="shared" si="12"/>
        <v>0</v>
      </c>
      <c r="E161">
        <f t="shared" si="13"/>
        <v>0</v>
      </c>
      <c r="F161">
        <v>918128702</v>
      </c>
      <c r="G161" s="1">
        <v>42895.269444444442</v>
      </c>
      <c r="H161">
        <v>5</v>
      </c>
      <c r="I161" t="s">
        <v>4</v>
      </c>
      <c r="J161">
        <f>IF(AND(H161=$N$2,I161=$O$2),"1b",IF(AND(H161=$N$3,I161=$O$3),"2a",IF(AND(H161=$N$4,I161=$O$4),"3a",IF(AND(H161=$N$5,I161=$O$5),"4b",IF(AND(H161=$N$6,I161=$O$6),"5c",IF(AND(H161=$N$7,I161=$O$7),"6a",0))))))</f>
        <v>0</v>
      </c>
    </row>
    <row r="162" spans="1:10">
      <c r="A162">
        <f t="shared" si="10"/>
        <v>7</v>
      </c>
      <c r="B162">
        <f t="shared" si="11"/>
        <v>5</v>
      </c>
      <c r="D162">
        <f t="shared" si="12"/>
        <v>0</v>
      </c>
      <c r="E162">
        <f t="shared" si="13"/>
        <v>0</v>
      </c>
      <c r="F162">
        <v>700495086</v>
      </c>
      <c r="G162" s="1">
        <v>42895.324999999997</v>
      </c>
      <c r="H162">
        <v>3</v>
      </c>
      <c r="I162" t="s">
        <v>5</v>
      </c>
      <c r="J162">
        <f>IF(AND(H162=$N$2,I162=$O$2),"1b",IF(AND(H162=$N$3,I162=$O$3),"2a",IF(AND(H162=$N$4,I162=$O$4),"3a",IF(AND(H162=$N$5,I162=$O$5),"4b",IF(AND(H162=$N$6,I162=$O$6),"5c",IF(AND(H162=$N$7,I162=$O$7),"6a",0))))))</f>
        <v>0</v>
      </c>
    </row>
    <row r="163" spans="1:10">
      <c r="A163">
        <f t="shared" si="10"/>
        <v>10</v>
      </c>
      <c r="B163">
        <f t="shared" si="11"/>
        <v>5</v>
      </c>
      <c r="D163">
        <f t="shared" si="12"/>
        <v>1</v>
      </c>
      <c r="E163">
        <f t="shared" si="13"/>
        <v>1</v>
      </c>
      <c r="F163">
        <v>812963280</v>
      </c>
      <c r="G163" s="1">
        <v>42895.424305555556</v>
      </c>
      <c r="H163">
        <v>4</v>
      </c>
      <c r="I163" t="s">
        <v>5</v>
      </c>
      <c r="J163">
        <f>IF(AND(H163=$N$2,I163=$O$2),"1b",IF(AND(H163=$N$3,I163=$O$3),"2a",IF(AND(H163=$N$4,I163=$O$4),"3a",IF(AND(H163=$N$5,I163=$O$5),"4b",IF(AND(H163=$N$6,I163=$O$6),"5c",IF(AND(H163=$N$7,I163=$O$7),"6a",0))))))</f>
        <v>0</v>
      </c>
    </row>
    <row r="164" spans="1:10">
      <c r="A164">
        <f t="shared" si="10"/>
        <v>10</v>
      </c>
      <c r="B164">
        <f t="shared" si="11"/>
        <v>5</v>
      </c>
      <c r="D164">
        <f t="shared" si="12"/>
        <v>0</v>
      </c>
      <c r="E164">
        <f t="shared" si="13"/>
        <v>0</v>
      </c>
      <c r="F164">
        <v>966891570</v>
      </c>
      <c r="G164" s="1">
        <v>42895.443749999999</v>
      </c>
      <c r="H164">
        <v>6</v>
      </c>
      <c r="I164" t="s">
        <v>6</v>
      </c>
      <c r="J164" t="str">
        <f>IF(AND(H164=$N$2,I164=$O$2),"1b",IF(AND(H164=$N$3,I164=$O$3),"2a",IF(AND(H164=$N$4,I164=$O$4),"3a",IF(AND(H164=$N$5,I164=$O$5),"4b",IF(AND(H164=$N$6,I164=$O$6),"5c",IF(AND(H164=$N$7,I164=$O$7),"6a",0))))))</f>
        <v>6a</v>
      </c>
    </row>
    <row r="165" spans="1:10">
      <c r="A165">
        <f t="shared" si="10"/>
        <v>11</v>
      </c>
      <c r="B165">
        <f t="shared" si="11"/>
        <v>5</v>
      </c>
      <c r="D165">
        <f t="shared" si="12"/>
        <v>0</v>
      </c>
      <c r="E165">
        <f t="shared" si="13"/>
        <v>0</v>
      </c>
      <c r="F165">
        <v>798172945</v>
      </c>
      <c r="G165" s="1">
        <v>42895.475694444445</v>
      </c>
      <c r="H165">
        <v>1</v>
      </c>
      <c r="I165" t="s">
        <v>6</v>
      </c>
      <c r="J165">
        <f>IF(AND(H165=$N$2,I165=$O$2),"1b",IF(AND(H165=$N$3,I165=$O$3),"2a",IF(AND(H165=$N$4,I165=$O$4),"3a",IF(AND(H165=$N$5,I165=$O$5),"4b",IF(AND(H165=$N$6,I165=$O$6),"5c",IF(AND(H165=$N$7,I165=$O$7),"6a",0))))))</f>
        <v>0</v>
      </c>
    </row>
    <row r="166" spans="1:10">
      <c r="A166">
        <f t="shared" si="10"/>
        <v>13</v>
      </c>
      <c r="B166">
        <f t="shared" si="11"/>
        <v>5</v>
      </c>
      <c r="D166">
        <f t="shared" si="12"/>
        <v>1</v>
      </c>
      <c r="E166">
        <f t="shared" si="13"/>
        <v>1</v>
      </c>
      <c r="F166">
        <v>771900851</v>
      </c>
      <c r="G166" s="1">
        <v>42895.547222222223</v>
      </c>
      <c r="H166">
        <v>3</v>
      </c>
      <c r="I166" t="s">
        <v>4</v>
      </c>
      <c r="J166">
        <f>IF(AND(H166=$N$2,I166=$O$2),"1b",IF(AND(H166=$N$3,I166=$O$3),"2a",IF(AND(H166=$N$4,I166=$O$4),"3a",IF(AND(H166=$N$5,I166=$O$5),"4b",IF(AND(H166=$N$6,I166=$O$6),"5c",IF(AND(H166=$N$7,I166=$O$7),"6a",0))))))</f>
        <v>0</v>
      </c>
    </row>
    <row r="167" spans="1:10">
      <c r="A167">
        <f t="shared" si="10"/>
        <v>13</v>
      </c>
      <c r="B167">
        <f t="shared" si="11"/>
        <v>5</v>
      </c>
      <c r="D167">
        <f t="shared" si="12"/>
        <v>1</v>
      </c>
      <c r="E167">
        <f t="shared" si="13"/>
        <v>1</v>
      </c>
      <c r="F167">
        <v>510545620</v>
      </c>
      <c r="G167" s="1">
        <v>42895.548611111109</v>
      </c>
      <c r="H167">
        <v>1</v>
      </c>
      <c r="I167" t="s">
        <v>4</v>
      </c>
      <c r="J167" t="str">
        <f>IF(AND(H167=$N$2,I167=$O$2),"1b",IF(AND(H167=$N$3,I167=$O$3),"2a",IF(AND(H167=$N$4,I167=$O$4),"3a",IF(AND(H167=$N$5,I167=$O$5),"4b",IF(AND(H167=$N$6,I167=$O$6),"5c",IF(AND(H167=$N$7,I167=$O$7),"6a",0))))))</f>
        <v>1b</v>
      </c>
    </row>
    <row r="168" spans="1:10">
      <c r="A168">
        <f t="shared" si="10"/>
        <v>15</v>
      </c>
      <c r="B168">
        <f t="shared" si="11"/>
        <v>5</v>
      </c>
      <c r="D168">
        <f t="shared" si="12"/>
        <v>0</v>
      </c>
      <c r="E168">
        <f t="shared" si="13"/>
        <v>0</v>
      </c>
      <c r="F168">
        <v>700904288</v>
      </c>
      <c r="G168" s="1">
        <v>42895.625</v>
      </c>
      <c r="H168">
        <v>3</v>
      </c>
      <c r="I168" t="s">
        <v>6</v>
      </c>
      <c r="J168" t="str">
        <f>IF(AND(H168=$N$2,I168=$O$2),"1b",IF(AND(H168=$N$3,I168=$O$3),"2a",IF(AND(H168=$N$4,I168=$O$4),"3a",IF(AND(H168=$N$5,I168=$O$5),"4b",IF(AND(H168=$N$6,I168=$O$6),"5c",IF(AND(H168=$N$7,I168=$O$7),"6a",0))))))</f>
        <v>3a</v>
      </c>
    </row>
    <row r="169" spans="1:10">
      <c r="A169">
        <f t="shared" si="10"/>
        <v>15</v>
      </c>
      <c r="B169">
        <f t="shared" si="11"/>
        <v>5</v>
      </c>
      <c r="D169">
        <f t="shared" si="12"/>
        <v>1</v>
      </c>
      <c r="E169">
        <f t="shared" si="13"/>
        <v>1</v>
      </c>
      <c r="F169">
        <v>465117230</v>
      </c>
      <c r="G169" s="1">
        <v>42895.625694444447</v>
      </c>
      <c r="H169">
        <v>2</v>
      </c>
      <c r="I169" t="s">
        <v>5</v>
      </c>
      <c r="J169">
        <f>IF(AND(H169=$N$2,I169=$O$2),"1b",IF(AND(H169=$N$3,I169=$O$3),"2a",IF(AND(H169=$N$4,I169=$O$4),"3a",IF(AND(H169=$N$5,I169=$O$5),"4b",IF(AND(H169=$N$6,I169=$O$6),"5c",IF(AND(H169=$N$7,I169=$O$7),"6a",0))))))</f>
        <v>0</v>
      </c>
    </row>
    <row r="170" spans="1:10">
      <c r="A170">
        <f t="shared" si="10"/>
        <v>15</v>
      </c>
      <c r="B170">
        <f t="shared" si="11"/>
        <v>5</v>
      </c>
      <c r="D170">
        <f t="shared" si="12"/>
        <v>0</v>
      </c>
      <c r="E170">
        <f t="shared" si="13"/>
        <v>0</v>
      </c>
      <c r="F170">
        <v>761865210</v>
      </c>
      <c r="G170" s="1">
        <v>42895.633333333331</v>
      </c>
      <c r="H170">
        <v>1</v>
      </c>
      <c r="I170" t="s">
        <v>4</v>
      </c>
      <c r="J170" t="str">
        <f>IF(AND(H170=$N$2,I170=$O$2),"1b",IF(AND(H170=$N$3,I170=$O$3),"2a",IF(AND(H170=$N$4,I170=$O$4),"3a",IF(AND(H170=$N$5,I170=$O$5),"4b",IF(AND(H170=$N$6,I170=$O$6),"5c",IF(AND(H170=$N$7,I170=$O$7),"6a",0))))))</f>
        <v>1b</v>
      </c>
    </row>
    <row r="171" spans="1:10">
      <c r="A171">
        <f t="shared" si="10"/>
        <v>16</v>
      </c>
      <c r="B171">
        <f t="shared" si="11"/>
        <v>5</v>
      </c>
      <c r="D171">
        <f t="shared" si="12"/>
        <v>0</v>
      </c>
      <c r="E171">
        <f t="shared" si="13"/>
        <v>0</v>
      </c>
      <c r="F171">
        <v>610753756</v>
      </c>
      <c r="G171" s="1">
        <v>42895.69027777778</v>
      </c>
      <c r="H171">
        <v>2</v>
      </c>
      <c r="I171" t="s">
        <v>5</v>
      </c>
      <c r="J171">
        <f>IF(AND(H171=$N$2,I171=$O$2),"1b",IF(AND(H171=$N$3,I171=$O$3),"2a",IF(AND(H171=$N$4,I171=$O$4),"3a",IF(AND(H171=$N$5,I171=$O$5),"4b",IF(AND(H171=$N$6,I171=$O$6),"5c",IF(AND(H171=$N$7,I171=$O$7),"6a",0))))))</f>
        <v>0</v>
      </c>
    </row>
    <row r="172" spans="1:10">
      <c r="A172">
        <f t="shared" si="10"/>
        <v>17</v>
      </c>
      <c r="B172">
        <f t="shared" si="11"/>
        <v>5</v>
      </c>
      <c r="D172">
        <f t="shared" si="12"/>
        <v>0</v>
      </c>
      <c r="E172">
        <f t="shared" si="13"/>
        <v>0</v>
      </c>
      <c r="F172">
        <v>821599246</v>
      </c>
      <c r="G172" s="1">
        <v>42895.722222222219</v>
      </c>
      <c r="H172">
        <v>4</v>
      </c>
      <c r="I172" t="s">
        <v>5</v>
      </c>
      <c r="J172">
        <f>IF(AND(H172=$N$2,I172=$O$2),"1b",IF(AND(H172=$N$3,I172=$O$3),"2a",IF(AND(H172=$N$4,I172=$O$4),"3a",IF(AND(H172=$N$5,I172=$O$5),"4b",IF(AND(H172=$N$6,I172=$O$6),"5c",IF(AND(H172=$N$7,I172=$O$7),"6a",0))))))</f>
        <v>0</v>
      </c>
    </row>
    <row r="173" spans="1:10">
      <c r="A173">
        <f t="shared" si="10"/>
        <v>18</v>
      </c>
      <c r="B173">
        <f t="shared" si="11"/>
        <v>5</v>
      </c>
      <c r="D173">
        <f t="shared" si="12"/>
        <v>0</v>
      </c>
      <c r="E173">
        <f t="shared" si="13"/>
        <v>0</v>
      </c>
      <c r="F173">
        <v>767455643</v>
      </c>
      <c r="G173" s="1">
        <v>42895.784722222219</v>
      </c>
      <c r="H173">
        <v>1</v>
      </c>
      <c r="I173" t="s">
        <v>6</v>
      </c>
      <c r="J173">
        <f>IF(AND(H173=$N$2,I173=$O$2),"1b",IF(AND(H173=$N$3,I173=$O$3),"2a",IF(AND(H173=$N$4,I173=$O$4),"3a",IF(AND(H173=$N$5,I173=$O$5),"4b",IF(AND(H173=$N$6,I173=$O$6),"5c",IF(AND(H173=$N$7,I173=$O$7),"6a",0))))))</f>
        <v>0</v>
      </c>
    </row>
    <row r="174" spans="1:10">
      <c r="A174">
        <f t="shared" si="10"/>
        <v>18</v>
      </c>
      <c r="B174">
        <f t="shared" si="11"/>
        <v>5</v>
      </c>
      <c r="D174">
        <f t="shared" si="12"/>
        <v>1</v>
      </c>
      <c r="E174">
        <f t="shared" si="13"/>
        <v>1</v>
      </c>
      <c r="F174">
        <v>642498400</v>
      </c>
      <c r="G174" s="1">
        <v>42895.786805555559</v>
      </c>
      <c r="H174">
        <v>1</v>
      </c>
      <c r="I174" t="s">
        <v>5</v>
      </c>
      <c r="J174">
        <f>IF(AND(H174=$N$2,I174=$O$2),"1b",IF(AND(H174=$N$3,I174=$O$3),"2a",IF(AND(H174=$N$4,I174=$O$4),"3a",IF(AND(H174=$N$5,I174=$O$5),"4b",IF(AND(H174=$N$6,I174=$O$6),"5c",IF(AND(H174=$N$7,I174=$O$7),"6a",0))))))</f>
        <v>0</v>
      </c>
    </row>
    <row r="175" spans="1:10">
      <c r="A175">
        <f t="shared" si="10"/>
        <v>19</v>
      </c>
      <c r="B175">
        <f t="shared" si="11"/>
        <v>5</v>
      </c>
      <c r="D175">
        <f t="shared" si="12"/>
        <v>0</v>
      </c>
      <c r="E175">
        <f t="shared" si="13"/>
        <v>0</v>
      </c>
      <c r="F175">
        <v>528251644</v>
      </c>
      <c r="G175" s="1">
        <v>42895.795138888891</v>
      </c>
      <c r="H175">
        <v>3</v>
      </c>
      <c r="I175" t="s">
        <v>6</v>
      </c>
      <c r="J175" t="str">
        <f>IF(AND(H175=$N$2,I175=$O$2),"1b",IF(AND(H175=$N$3,I175=$O$3),"2a",IF(AND(H175=$N$4,I175=$O$4),"3a",IF(AND(H175=$N$5,I175=$O$5),"4b",IF(AND(H175=$N$6,I175=$O$6),"5c",IF(AND(H175=$N$7,I175=$O$7),"6a",0))))))</f>
        <v>3a</v>
      </c>
    </row>
    <row r="176" spans="1:10">
      <c r="A176">
        <f t="shared" si="10"/>
        <v>21</v>
      </c>
      <c r="B176">
        <f t="shared" si="11"/>
        <v>5</v>
      </c>
      <c r="D176">
        <f t="shared" si="12"/>
        <v>1</v>
      </c>
      <c r="E176">
        <f t="shared" si="13"/>
        <v>1</v>
      </c>
      <c r="F176">
        <v>523119994</v>
      </c>
      <c r="G176" s="1">
        <v>42895.885416666664</v>
      </c>
      <c r="H176">
        <v>6</v>
      </c>
      <c r="I176" t="s">
        <v>4</v>
      </c>
      <c r="J176">
        <f>IF(AND(H176=$N$2,I176=$O$2),"1b",IF(AND(H176=$N$3,I176=$O$3),"2a",IF(AND(H176=$N$4,I176=$O$4),"3a",IF(AND(H176=$N$5,I176=$O$5),"4b",IF(AND(H176=$N$6,I176=$O$6),"5c",IF(AND(H176=$N$7,I176=$O$7),"6a",0))))))</f>
        <v>0</v>
      </c>
    </row>
    <row r="177" spans="1:10">
      <c r="A177">
        <f t="shared" si="10"/>
        <v>21</v>
      </c>
      <c r="B177">
        <f t="shared" si="11"/>
        <v>5</v>
      </c>
      <c r="D177">
        <f t="shared" si="12"/>
        <v>0</v>
      </c>
      <c r="E177">
        <f t="shared" si="13"/>
        <v>0</v>
      </c>
      <c r="F177">
        <v>660369247</v>
      </c>
      <c r="G177" s="1">
        <v>42895.890277777777</v>
      </c>
      <c r="H177">
        <v>4</v>
      </c>
      <c r="I177" t="s">
        <v>4</v>
      </c>
      <c r="J177" t="str">
        <f>IF(AND(H177=$N$2,I177=$O$2),"1b",IF(AND(H177=$N$3,I177=$O$3),"2a",IF(AND(H177=$N$4,I177=$O$4),"3a",IF(AND(H177=$N$5,I177=$O$5),"4b",IF(AND(H177=$N$6,I177=$O$6),"5c",IF(AND(H177=$N$7,I177=$O$7),"6a",0))))))</f>
        <v>4b</v>
      </c>
    </row>
    <row r="178" spans="1:10">
      <c r="A178">
        <f t="shared" si="10"/>
        <v>21</v>
      </c>
      <c r="B178">
        <f t="shared" si="11"/>
        <v>5</v>
      </c>
      <c r="D178">
        <f t="shared" si="12"/>
        <v>0</v>
      </c>
      <c r="E178">
        <f t="shared" si="13"/>
        <v>0</v>
      </c>
      <c r="F178">
        <v>646331178</v>
      </c>
      <c r="G178" s="1">
        <v>42895.915277777778</v>
      </c>
      <c r="H178">
        <v>2</v>
      </c>
      <c r="I178" t="s">
        <v>5</v>
      </c>
      <c r="J178">
        <f>IF(AND(H178=$N$2,I178=$O$2),"1b",IF(AND(H178=$N$3,I178=$O$3),"2a",IF(AND(H178=$N$4,I178=$O$4),"3a",IF(AND(H178=$N$5,I178=$O$5),"4b",IF(AND(H178=$N$6,I178=$O$6),"5c",IF(AND(H178=$N$7,I178=$O$7),"6a",0))))))</f>
        <v>0</v>
      </c>
    </row>
    <row r="179" spans="1:10">
      <c r="A179">
        <f t="shared" si="10"/>
        <v>22</v>
      </c>
      <c r="B179">
        <f t="shared" si="11"/>
        <v>5</v>
      </c>
      <c r="D179">
        <f t="shared" si="12"/>
        <v>0</v>
      </c>
      <c r="E179">
        <f t="shared" si="13"/>
        <v>0</v>
      </c>
      <c r="F179">
        <v>436204880</v>
      </c>
      <c r="G179" s="1">
        <v>42895.95416666667</v>
      </c>
      <c r="H179">
        <v>4</v>
      </c>
      <c r="I179" t="s">
        <v>5</v>
      </c>
      <c r="J179">
        <f>IF(AND(H179=$N$2,I179=$O$2),"1b",IF(AND(H179=$N$3,I179=$O$3),"2a",IF(AND(H179=$N$4,I179=$O$4),"3a",IF(AND(H179=$N$5,I179=$O$5),"4b",IF(AND(H179=$N$6,I179=$O$6),"5c",IF(AND(H179=$N$7,I179=$O$7),"6a",0))))))</f>
        <v>0</v>
      </c>
    </row>
    <row r="180" spans="1:10">
      <c r="A180">
        <f t="shared" si="10"/>
        <v>0</v>
      </c>
      <c r="B180">
        <f t="shared" si="11"/>
        <v>6</v>
      </c>
      <c r="D180">
        <f t="shared" si="12"/>
        <v>0</v>
      </c>
      <c r="E180">
        <f t="shared" si="13"/>
        <v>0</v>
      </c>
      <c r="F180">
        <v>816898273</v>
      </c>
      <c r="G180" s="1">
        <v>42896.015972222223</v>
      </c>
      <c r="H180">
        <v>1</v>
      </c>
      <c r="I180" t="s">
        <v>5</v>
      </c>
      <c r="J180">
        <f>IF(AND(H180=$N$2,I180=$O$2),"1b",IF(AND(H180=$N$3,I180=$O$3),"2a",IF(AND(H180=$N$4,I180=$O$4),"3a",IF(AND(H180=$N$5,I180=$O$5),"4b",IF(AND(H180=$N$6,I180=$O$6),"5c",IF(AND(H180=$N$7,I180=$O$7),"6a",0))))))</f>
        <v>0</v>
      </c>
    </row>
    <row r="181" spans="1:10">
      <c r="A181">
        <f t="shared" si="10"/>
        <v>0</v>
      </c>
      <c r="B181">
        <f t="shared" si="11"/>
        <v>6</v>
      </c>
      <c r="D181">
        <f t="shared" si="12"/>
        <v>1</v>
      </c>
      <c r="E181">
        <f t="shared" si="13"/>
        <v>1</v>
      </c>
      <c r="F181">
        <v>779057265</v>
      </c>
      <c r="G181" s="1">
        <v>42896.038194444445</v>
      </c>
      <c r="H181">
        <v>6</v>
      </c>
      <c r="I181" t="s">
        <v>5</v>
      </c>
      <c r="J181">
        <f>IF(AND(H181=$N$2,I181=$O$2),"1b",IF(AND(H181=$N$3,I181=$O$3),"2a",IF(AND(H181=$N$4,I181=$O$4),"3a",IF(AND(H181=$N$5,I181=$O$5),"4b",IF(AND(H181=$N$6,I181=$O$6),"5c",IF(AND(H181=$N$7,I181=$O$7),"6a",0))))))</f>
        <v>0</v>
      </c>
    </row>
    <row r="182" spans="1:10">
      <c r="A182">
        <f t="shared" si="10"/>
        <v>2</v>
      </c>
      <c r="B182">
        <f t="shared" si="11"/>
        <v>6</v>
      </c>
      <c r="D182">
        <f t="shared" si="12"/>
        <v>1</v>
      </c>
      <c r="E182">
        <f t="shared" si="13"/>
        <v>1</v>
      </c>
      <c r="F182">
        <v>927675902</v>
      </c>
      <c r="G182" s="1">
        <v>42896.109027777777</v>
      </c>
      <c r="H182">
        <v>2</v>
      </c>
      <c r="I182" t="s">
        <v>6</v>
      </c>
      <c r="J182" t="str">
        <f>IF(AND(H182=$N$2,I182=$O$2),"1b",IF(AND(H182=$N$3,I182=$O$3),"2a",IF(AND(H182=$N$4,I182=$O$4),"3a",IF(AND(H182=$N$5,I182=$O$5),"4b",IF(AND(H182=$N$6,I182=$O$6),"5c",IF(AND(H182=$N$7,I182=$O$7),"6a",0))))))</f>
        <v>2a</v>
      </c>
    </row>
    <row r="183" spans="1:10">
      <c r="A183">
        <f t="shared" si="10"/>
        <v>3</v>
      </c>
      <c r="B183">
        <f t="shared" si="11"/>
        <v>6</v>
      </c>
      <c r="D183">
        <f t="shared" si="12"/>
        <v>0</v>
      </c>
      <c r="E183">
        <f t="shared" si="13"/>
        <v>0</v>
      </c>
      <c r="F183">
        <v>820747074</v>
      </c>
      <c r="G183" s="1">
        <v>42896.125694444447</v>
      </c>
      <c r="H183">
        <v>4</v>
      </c>
      <c r="I183" t="s">
        <v>4</v>
      </c>
      <c r="J183" t="str">
        <f>IF(AND(H183=$N$2,I183=$O$2),"1b",IF(AND(H183=$N$3,I183=$O$3),"2a",IF(AND(H183=$N$4,I183=$O$4),"3a",IF(AND(H183=$N$5,I183=$O$5),"4b",IF(AND(H183=$N$6,I183=$O$6),"5c",IF(AND(H183=$N$7,I183=$O$7),"6a",0))))))</f>
        <v>4b</v>
      </c>
    </row>
    <row r="184" spans="1:10">
      <c r="A184">
        <f t="shared" si="10"/>
        <v>5</v>
      </c>
      <c r="B184">
        <f t="shared" si="11"/>
        <v>6</v>
      </c>
      <c r="D184">
        <f t="shared" si="12"/>
        <v>0</v>
      </c>
      <c r="E184">
        <f t="shared" si="13"/>
        <v>0</v>
      </c>
      <c r="F184">
        <v>475050084</v>
      </c>
      <c r="G184" s="1">
        <v>42896.223611111112</v>
      </c>
      <c r="H184">
        <v>6</v>
      </c>
      <c r="I184" t="s">
        <v>5</v>
      </c>
      <c r="J184">
        <f>IF(AND(H184=$N$2,I184=$O$2),"1b",IF(AND(H184=$N$3,I184=$O$3),"2a",IF(AND(H184=$N$4,I184=$O$4),"3a",IF(AND(H184=$N$5,I184=$O$5),"4b",IF(AND(H184=$N$6,I184=$O$6),"5c",IF(AND(H184=$N$7,I184=$O$7),"6a",0))))))</f>
        <v>0</v>
      </c>
    </row>
    <row r="185" spans="1:10">
      <c r="A185">
        <f t="shared" si="10"/>
        <v>5</v>
      </c>
      <c r="B185">
        <f t="shared" si="11"/>
        <v>6</v>
      </c>
      <c r="D185">
        <f t="shared" si="12"/>
        <v>1</v>
      </c>
      <c r="E185">
        <f t="shared" si="13"/>
        <v>1</v>
      </c>
      <c r="F185">
        <v>668665435</v>
      </c>
      <c r="G185" s="1">
        <v>42896.236805555556</v>
      </c>
      <c r="H185">
        <v>3</v>
      </c>
      <c r="I185" t="s">
        <v>5</v>
      </c>
      <c r="J185">
        <f>IF(AND(H185=$N$2,I185=$O$2),"1b",IF(AND(H185=$N$3,I185=$O$3),"2a",IF(AND(H185=$N$4,I185=$O$4),"3a",IF(AND(H185=$N$5,I185=$O$5),"4b",IF(AND(H185=$N$6,I185=$O$6),"5c",IF(AND(H185=$N$7,I185=$O$7),"6a",0))))))</f>
        <v>0</v>
      </c>
    </row>
    <row r="186" spans="1:10">
      <c r="A186">
        <f t="shared" si="10"/>
        <v>5</v>
      </c>
      <c r="B186">
        <f t="shared" si="11"/>
        <v>6</v>
      </c>
      <c r="D186">
        <f t="shared" si="12"/>
        <v>1</v>
      </c>
      <c r="E186">
        <f t="shared" si="13"/>
        <v>1</v>
      </c>
      <c r="F186">
        <v>419466934</v>
      </c>
      <c r="G186" s="1">
        <v>42896.244444444441</v>
      </c>
      <c r="H186">
        <v>2</v>
      </c>
      <c r="I186" t="s">
        <v>6</v>
      </c>
      <c r="J186" t="str">
        <f>IF(AND(H186=$N$2,I186=$O$2),"1b",IF(AND(H186=$N$3,I186=$O$3),"2a",IF(AND(H186=$N$4,I186=$O$4),"3a",IF(AND(H186=$N$5,I186=$O$5),"4b",IF(AND(H186=$N$6,I186=$O$6),"5c",IF(AND(H186=$N$7,I186=$O$7),"6a",0))))))</f>
        <v>2a</v>
      </c>
    </row>
    <row r="187" spans="1:10">
      <c r="A187">
        <f t="shared" si="10"/>
        <v>8</v>
      </c>
      <c r="B187">
        <f t="shared" si="11"/>
        <v>6</v>
      </c>
      <c r="D187">
        <f t="shared" si="12"/>
        <v>1</v>
      </c>
      <c r="E187">
        <f t="shared" si="13"/>
        <v>1</v>
      </c>
      <c r="F187">
        <v>740131554</v>
      </c>
      <c r="G187" s="1">
        <v>42896.336805555555</v>
      </c>
      <c r="H187">
        <v>3</v>
      </c>
      <c r="I187" t="s">
        <v>6</v>
      </c>
      <c r="J187" t="str">
        <f>IF(AND(H187=$N$2,I187=$O$2),"1b",IF(AND(H187=$N$3,I187=$O$3),"2a",IF(AND(H187=$N$4,I187=$O$4),"3a",IF(AND(H187=$N$5,I187=$O$5),"4b",IF(AND(H187=$N$6,I187=$O$6),"5c",IF(AND(H187=$N$7,I187=$O$7),"6a",0))))))</f>
        <v>3a</v>
      </c>
    </row>
    <row r="188" spans="1:10">
      <c r="A188">
        <f t="shared" si="10"/>
        <v>8</v>
      </c>
      <c r="B188">
        <f t="shared" si="11"/>
        <v>6</v>
      </c>
      <c r="D188">
        <f t="shared" si="12"/>
        <v>0</v>
      </c>
      <c r="E188">
        <f t="shared" si="13"/>
        <v>0</v>
      </c>
      <c r="F188">
        <v>968215037</v>
      </c>
      <c r="G188" s="1">
        <v>42896.373611111114</v>
      </c>
      <c r="H188">
        <v>4</v>
      </c>
      <c r="I188" t="s">
        <v>4</v>
      </c>
      <c r="J188" t="str">
        <f>IF(AND(H188=$N$2,I188=$O$2),"1b",IF(AND(H188=$N$3,I188=$O$3),"2a",IF(AND(H188=$N$4,I188=$O$4),"3a",IF(AND(H188=$N$5,I188=$O$5),"4b",IF(AND(H188=$N$6,I188=$O$6),"5c",IF(AND(H188=$N$7,I188=$O$7),"6a",0))))))</f>
        <v>4b</v>
      </c>
    </row>
    <row r="189" spans="1:10">
      <c r="A189">
        <f t="shared" si="10"/>
        <v>9</v>
      </c>
      <c r="B189">
        <f t="shared" si="11"/>
        <v>6</v>
      </c>
      <c r="D189">
        <f t="shared" si="12"/>
        <v>0</v>
      </c>
      <c r="E189">
        <f t="shared" si="13"/>
        <v>0</v>
      </c>
      <c r="F189">
        <v>904947298</v>
      </c>
      <c r="G189" s="1">
        <v>42896.37777777778</v>
      </c>
      <c r="H189">
        <v>6</v>
      </c>
      <c r="I189" t="s">
        <v>4</v>
      </c>
      <c r="J189">
        <f>IF(AND(H189=$N$2,I189=$O$2),"1b",IF(AND(H189=$N$3,I189=$O$3),"2a",IF(AND(H189=$N$4,I189=$O$4),"3a",IF(AND(H189=$N$5,I189=$O$5),"4b",IF(AND(H189=$N$6,I189=$O$6),"5c",IF(AND(H189=$N$7,I189=$O$7),"6a",0))))))</f>
        <v>0</v>
      </c>
    </row>
    <row r="190" spans="1:10">
      <c r="A190">
        <f t="shared" si="10"/>
        <v>10</v>
      </c>
      <c r="B190">
        <f t="shared" si="11"/>
        <v>6</v>
      </c>
      <c r="D190">
        <f t="shared" si="12"/>
        <v>0</v>
      </c>
      <c r="E190">
        <f t="shared" si="13"/>
        <v>0</v>
      </c>
      <c r="F190">
        <v>462228046</v>
      </c>
      <c r="G190" s="1">
        <v>42896.420138888891</v>
      </c>
      <c r="H190">
        <v>3</v>
      </c>
      <c r="I190" t="s">
        <v>5</v>
      </c>
      <c r="J190">
        <f>IF(AND(H190=$N$2,I190=$O$2),"1b",IF(AND(H190=$N$3,I190=$O$3),"2a",IF(AND(H190=$N$4,I190=$O$4),"3a",IF(AND(H190=$N$5,I190=$O$5),"4b",IF(AND(H190=$N$6,I190=$O$6),"5c",IF(AND(H190=$N$7,I190=$O$7),"6a",0))))))</f>
        <v>0</v>
      </c>
    </row>
    <row r="191" spans="1:10">
      <c r="A191">
        <f t="shared" si="10"/>
        <v>11</v>
      </c>
      <c r="B191">
        <f t="shared" si="11"/>
        <v>6</v>
      </c>
      <c r="D191">
        <f t="shared" si="12"/>
        <v>0</v>
      </c>
      <c r="E191">
        <f t="shared" si="13"/>
        <v>0</v>
      </c>
      <c r="F191">
        <v>697564855</v>
      </c>
      <c r="G191" s="1">
        <v>42896.458333333336</v>
      </c>
      <c r="H191">
        <v>1</v>
      </c>
      <c r="I191" t="s">
        <v>5</v>
      </c>
      <c r="J191">
        <f>IF(AND(H191=$N$2,I191=$O$2),"1b",IF(AND(H191=$N$3,I191=$O$3),"2a",IF(AND(H191=$N$4,I191=$O$4),"3a",IF(AND(H191=$N$5,I191=$O$5),"4b",IF(AND(H191=$N$6,I191=$O$6),"5c",IF(AND(H191=$N$7,I191=$O$7),"6a",0))))))</f>
        <v>0</v>
      </c>
    </row>
    <row r="192" spans="1:10">
      <c r="A192">
        <f t="shared" si="10"/>
        <v>11</v>
      </c>
      <c r="B192">
        <f t="shared" si="11"/>
        <v>6</v>
      </c>
      <c r="D192">
        <f t="shared" si="12"/>
        <v>0</v>
      </c>
      <c r="E192">
        <f t="shared" si="13"/>
        <v>0</v>
      </c>
      <c r="F192">
        <v>794124811</v>
      </c>
      <c r="G192" s="1">
        <v>42896.493055555555</v>
      </c>
      <c r="H192">
        <v>2</v>
      </c>
      <c r="I192" t="s">
        <v>5</v>
      </c>
      <c r="J192">
        <f>IF(AND(H192=$N$2,I192=$O$2),"1b",IF(AND(H192=$N$3,I192=$O$3),"2a",IF(AND(H192=$N$4,I192=$O$4),"3a",IF(AND(H192=$N$5,I192=$O$5),"4b",IF(AND(H192=$N$6,I192=$O$6),"5c",IF(AND(H192=$N$7,I192=$O$7),"6a",0))))))</f>
        <v>0</v>
      </c>
    </row>
    <row r="193" spans="1:10">
      <c r="A193">
        <f t="shared" si="10"/>
        <v>15</v>
      </c>
      <c r="B193">
        <f t="shared" si="11"/>
        <v>6</v>
      </c>
      <c r="D193">
        <f t="shared" si="12"/>
        <v>0</v>
      </c>
      <c r="E193">
        <f t="shared" si="13"/>
        <v>0</v>
      </c>
      <c r="F193">
        <v>441107239</v>
      </c>
      <c r="G193" s="1">
        <v>42896.625</v>
      </c>
      <c r="H193">
        <v>4</v>
      </c>
      <c r="I193" t="s">
        <v>6</v>
      </c>
      <c r="J193">
        <f>IF(AND(H193=$N$2,I193=$O$2),"1b",IF(AND(H193=$N$3,I193=$O$3),"2a",IF(AND(H193=$N$4,I193=$O$4),"3a",IF(AND(H193=$N$5,I193=$O$5),"4b",IF(AND(H193=$N$6,I193=$O$6),"5c",IF(AND(H193=$N$7,I193=$O$7),"6a",0))))))</f>
        <v>0</v>
      </c>
    </row>
    <row r="194" spans="1:10">
      <c r="A194">
        <f t="shared" si="10"/>
        <v>15</v>
      </c>
      <c r="B194">
        <f t="shared" si="11"/>
        <v>6</v>
      </c>
      <c r="D194">
        <f t="shared" si="12"/>
        <v>0</v>
      </c>
      <c r="E194">
        <f t="shared" si="13"/>
        <v>0</v>
      </c>
      <c r="F194">
        <v>798722777</v>
      </c>
      <c r="G194" s="1">
        <v>42896.62777777778</v>
      </c>
      <c r="H194">
        <v>2</v>
      </c>
      <c r="I194" t="s">
        <v>4</v>
      </c>
      <c r="J194">
        <f>IF(AND(H194=$N$2,I194=$O$2),"1b",IF(AND(H194=$N$3,I194=$O$3),"2a",IF(AND(H194=$N$4,I194=$O$4),"3a",IF(AND(H194=$N$5,I194=$O$5),"4b",IF(AND(H194=$N$6,I194=$O$6),"5c",IF(AND(H194=$N$7,I194=$O$7),"6a",0))))))</f>
        <v>0</v>
      </c>
    </row>
    <row r="195" spans="1:10">
      <c r="A195">
        <f t="shared" ref="A195:A258" si="14">HOUR(G195)</f>
        <v>15</v>
      </c>
      <c r="B195">
        <f t="shared" ref="B195:B258" si="15">WEEKDAY(G195,2)</f>
        <v>6</v>
      </c>
      <c r="D195">
        <f t="shared" ref="D195:D258" si="16">IF(F195=F194,E195+E194,E195)</f>
        <v>1</v>
      </c>
      <c r="E195">
        <f t="shared" ref="E195:E258" si="17">IF(J196&lt;&gt;0,1,0)</f>
        <v>1</v>
      </c>
      <c r="F195">
        <v>517627557</v>
      </c>
      <c r="G195" s="1">
        <v>42896.648611111108</v>
      </c>
      <c r="H195">
        <v>1</v>
      </c>
      <c r="I195" t="s">
        <v>5</v>
      </c>
      <c r="J195">
        <f>IF(AND(H195=$N$2,I195=$O$2),"1b",IF(AND(H195=$N$3,I195=$O$3),"2a",IF(AND(H195=$N$4,I195=$O$4),"3a",IF(AND(H195=$N$5,I195=$O$5),"4b",IF(AND(H195=$N$6,I195=$O$6),"5c",IF(AND(H195=$N$7,I195=$O$7),"6a",0))))))</f>
        <v>0</v>
      </c>
    </row>
    <row r="196" spans="1:10">
      <c r="A196">
        <f t="shared" si="14"/>
        <v>16</v>
      </c>
      <c r="B196">
        <f t="shared" si="15"/>
        <v>6</v>
      </c>
      <c r="D196">
        <f t="shared" si="16"/>
        <v>0</v>
      </c>
      <c r="E196">
        <f t="shared" si="17"/>
        <v>0</v>
      </c>
      <c r="F196">
        <v>872033418</v>
      </c>
      <c r="G196" s="1">
        <v>42896.684027777781</v>
      </c>
      <c r="H196">
        <v>6</v>
      </c>
      <c r="I196" t="s">
        <v>6</v>
      </c>
      <c r="J196" t="str">
        <f>IF(AND(H196=$N$2,I196=$O$2),"1b",IF(AND(H196=$N$3,I196=$O$3),"2a",IF(AND(H196=$N$4,I196=$O$4),"3a",IF(AND(H196=$N$5,I196=$O$5),"4b",IF(AND(H196=$N$6,I196=$O$6),"5c",IF(AND(H196=$N$7,I196=$O$7),"6a",0))))))</f>
        <v>6a</v>
      </c>
    </row>
    <row r="197" spans="1:10">
      <c r="A197">
        <f t="shared" si="14"/>
        <v>17</v>
      </c>
      <c r="B197">
        <f t="shared" si="15"/>
        <v>6</v>
      </c>
      <c r="D197">
        <f t="shared" si="16"/>
        <v>1</v>
      </c>
      <c r="E197">
        <f t="shared" si="17"/>
        <v>1</v>
      </c>
      <c r="F197">
        <v>495040348</v>
      </c>
      <c r="G197" s="1">
        <v>42896.743055555555</v>
      </c>
      <c r="H197">
        <v>5</v>
      </c>
      <c r="I197" t="s">
        <v>6</v>
      </c>
      <c r="J197">
        <f>IF(AND(H197=$N$2,I197=$O$2),"1b",IF(AND(H197=$N$3,I197=$O$3),"2a",IF(AND(H197=$N$4,I197=$O$4),"3a",IF(AND(H197=$N$5,I197=$O$5),"4b",IF(AND(H197=$N$6,I197=$O$6),"5c",IF(AND(H197=$N$7,I197=$O$7),"6a",0))))))</f>
        <v>0</v>
      </c>
    </row>
    <row r="198" spans="1:10">
      <c r="A198">
        <f t="shared" si="14"/>
        <v>19</v>
      </c>
      <c r="B198">
        <f t="shared" si="15"/>
        <v>6</v>
      </c>
      <c r="D198">
        <f t="shared" si="16"/>
        <v>0</v>
      </c>
      <c r="E198">
        <f t="shared" si="17"/>
        <v>0</v>
      </c>
      <c r="F198">
        <v>419882797</v>
      </c>
      <c r="G198" s="1">
        <v>42896.831944444442</v>
      </c>
      <c r="H198">
        <v>1</v>
      </c>
      <c r="I198" t="s">
        <v>4</v>
      </c>
      <c r="J198" t="str">
        <f>IF(AND(H198=$N$2,I198=$O$2),"1b",IF(AND(H198=$N$3,I198=$O$3),"2a",IF(AND(H198=$N$4,I198=$O$4),"3a",IF(AND(H198=$N$5,I198=$O$5),"4b",IF(AND(H198=$N$6,I198=$O$6),"5c",IF(AND(H198=$N$7,I198=$O$7),"6a",0))))))</f>
        <v>1b</v>
      </c>
    </row>
    <row r="199" spans="1:10">
      <c r="A199">
        <f t="shared" si="14"/>
        <v>20</v>
      </c>
      <c r="B199">
        <f t="shared" si="15"/>
        <v>6</v>
      </c>
      <c r="D199">
        <f t="shared" si="16"/>
        <v>0</v>
      </c>
      <c r="E199">
        <f t="shared" si="17"/>
        <v>0</v>
      </c>
      <c r="F199">
        <v>825637637</v>
      </c>
      <c r="G199" s="1">
        <v>42896.844444444447</v>
      </c>
      <c r="H199">
        <v>5</v>
      </c>
      <c r="I199" t="s">
        <v>4</v>
      </c>
      <c r="J199">
        <f>IF(AND(H199=$N$2,I199=$O$2),"1b",IF(AND(H199=$N$3,I199=$O$3),"2a",IF(AND(H199=$N$4,I199=$O$4),"3a",IF(AND(H199=$N$5,I199=$O$5),"4b",IF(AND(H199=$N$6,I199=$O$6),"5c",IF(AND(H199=$N$7,I199=$O$7),"6a",0))))))</f>
        <v>0</v>
      </c>
    </row>
    <row r="200" spans="1:10">
      <c r="A200">
        <f t="shared" si="14"/>
        <v>21</v>
      </c>
      <c r="B200">
        <f t="shared" si="15"/>
        <v>6</v>
      </c>
      <c r="D200">
        <f t="shared" si="16"/>
        <v>0</v>
      </c>
      <c r="E200">
        <f t="shared" si="17"/>
        <v>0</v>
      </c>
      <c r="F200">
        <v>718456326</v>
      </c>
      <c r="G200" s="1">
        <v>42896.896527777775</v>
      </c>
      <c r="H200">
        <v>6</v>
      </c>
      <c r="I200" t="s">
        <v>5</v>
      </c>
      <c r="J200">
        <f>IF(AND(H200=$N$2,I200=$O$2),"1b",IF(AND(H200=$N$3,I200=$O$3),"2a",IF(AND(H200=$N$4,I200=$O$4),"3a",IF(AND(H200=$N$5,I200=$O$5),"4b",IF(AND(H200=$N$6,I200=$O$6),"5c",IF(AND(H200=$N$7,I200=$O$7),"6a",0))))))</f>
        <v>0</v>
      </c>
    </row>
    <row r="201" spans="1:10">
      <c r="A201">
        <f t="shared" si="14"/>
        <v>21</v>
      </c>
      <c r="B201">
        <f t="shared" si="15"/>
        <v>6</v>
      </c>
      <c r="D201">
        <f t="shared" si="16"/>
        <v>0</v>
      </c>
      <c r="E201">
        <f t="shared" si="17"/>
        <v>0</v>
      </c>
      <c r="F201">
        <v>460435412</v>
      </c>
      <c r="G201" s="1">
        <v>42896.904166666667</v>
      </c>
      <c r="H201">
        <v>6</v>
      </c>
      <c r="I201" t="s">
        <v>5</v>
      </c>
      <c r="J201">
        <f>IF(AND(H201=$N$2,I201=$O$2),"1b",IF(AND(H201=$N$3,I201=$O$3),"2a",IF(AND(H201=$N$4,I201=$O$4),"3a",IF(AND(H201=$N$5,I201=$O$5),"4b",IF(AND(H201=$N$6,I201=$O$6),"5c",IF(AND(H201=$N$7,I201=$O$7),"6a",0))))))</f>
        <v>0</v>
      </c>
    </row>
    <row r="202" spans="1:10">
      <c r="A202">
        <f t="shared" si="14"/>
        <v>23</v>
      </c>
      <c r="B202">
        <f t="shared" si="15"/>
        <v>6</v>
      </c>
      <c r="D202">
        <f t="shared" si="16"/>
        <v>1</v>
      </c>
      <c r="E202">
        <f t="shared" si="17"/>
        <v>1</v>
      </c>
      <c r="F202">
        <v>839267743</v>
      </c>
      <c r="G202" s="1">
        <v>42896.989583333336</v>
      </c>
      <c r="H202">
        <v>6</v>
      </c>
      <c r="I202" t="s">
        <v>5</v>
      </c>
      <c r="J202">
        <f>IF(AND(H202=$N$2,I202=$O$2),"1b",IF(AND(H202=$N$3,I202=$O$3),"2a",IF(AND(H202=$N$4,I202=$O$4),"3a",IF(AND(H202=$N$5,I202=$O$5),"4b",IF(AND(H202=$N$6,I202=$O$6),"5c",IF(AND(H202=$N$7,I202=$O$7),"6a",0))))))</f>
        <v>0</v>
      </c>
    </row>
    <row r="203" spans="1:10">
      <c r="A203">
        <f t="shared" si="14"/>
        <v>0</v>
      </c>
      <c r="B203">
        <f t="shared" si="15"/>
        <v>7</v>
      </c>
      <c r="D203">
        <f t="shared" si="16"/>
        <v>0</v>
      </c>
      <c r="E203">
        <f t="shared" si="17"/>
        <v>0</v>
      </c>
      <c r="F203">
        <v>449142117</v>
      </c>
      <c r="G203" s="1">
        <v>42897.024305555555</v>
      </c>
      <c r="H203">
        <v>5</v>
      </c>
      <c r="I203" t="s">
        <v>5</v>
      </c>
      <c r="J203" t="str">
        <f>IF(AND(H203=$N$2,I203=$O$2),"1b",IF(AND(H203=$N$3,I203=$O$3),"2a",IF(AND(H203=$N$4,I203=$O$4),"3a",IF(AND(H203=$N$5,I203=$O$5),"4b",IF(AND(H203=$N$6,I203=$O$6),"5c",IF(AND(H203=$N$7,I203=$O$7),"6a",0))))))</f>
        <v>5c</v>
      </c>
    </row>
    <row r="204" spans="1:10">
      <c r="A204">
        <f t="shared" si="14"/>
        <v>1</v>
      </c>
      <c r="B204">
        <f t="shared" si="15"/>
        <v>7</v>
      </c>
      <c r="D204">
        <f t="shared" si="16"/>
        <v>0</v>
      </c>
      <c r="E204">
        <f t="shared" si="17"/>
        <v>0</v>
      </c>
      <c r="F204">
        <v>527844169</v>
      </c>
      <c r="G204" s="1">
        <v>42897.052083333336</v>
      </c>
      <c r="H204">
        <v>4</v>
      </c>
      <c r="I204" t="s">
        <v>6</v>
      </c>
      <c r="J204">
        <f>IF(AND(H204=$N$2,I204=$O$2),"1b",IF(AND(H204=$N$3,I204=$O$3),"2a",IF(AND(H204=$N$4,I204=$O$4),"3a",IF(AND(H204=$N$5,I204=$O$5),"4b",IF(AND(H204=$N$6,I204=$O$6),"5c",IF(AND(H204=$N$7,I204=$O$7),"6a",0))))))</f>
        <v>0</v>
      </c>
    </row>
    <row r="205" spans="1:10">
      <c r="A205">
        <f t="shared" si="14"/>
        <v>2</v>
      </c>
      <c r="B205">
        <f t="shared" si="15"/>
        <v>7</v>
      </c>
      <c r="D205">
        <f t="shared" si="16"/>
        <v>1</v>
      </c>
      <c r="E205">
        <f t="shared" si="17"/>
        <v>1</v>
      </c>
      <c r="F205">
        <v>604155508</v>
      </c>
      <c r="G205" s="1">
        <v>42897.107638888891</v>
      </c>
      <c r="H205">
        <v>6</v>
      </c>
      <c r="I205" t="s">
        <v>4</v>
      </c>
      <c r="J205">
        <f>IF(AND(H205=$N$2,I205=$O$2),"1b",IF(AND(H205=$N$3,I205=$O$3),"2a",IF(AND(H205=$N$4,I205=$O$4),"3a",IF(AND(H205=$N$5,I205=$O$5),"4b",IF(AND(H205=$N$6,I205=$O$6),"5c",IF(AND(H205=$N$7,I205=$O$7),"6a",0))))))</f>
        <v>0</v>
      </c>
    </row>
    <row r="206" spans="1:10">
      <c r="A206">
        <f t="shared" si="14"/>
        <v>4</v>
      </c>
      <c r="B206">
        <f t="shared" si="15"/>
        <v>7</v>
      </c>
      <c r="D206">
        <f t="shared" si="16"/>
        <v>0</v>
      </c>
      <c r="E206">
        <f t="shared" si="17"/>
        <v>0</v>
      </c>
      <c r="F206">
        <v>962590136</v>
      </c>
      <c r="G206" s="1">
        <v>42897.193749999999</v>
      </c>
      <c r="H206">
        <v>5</v>
      </c>
      <c r="I206" t="s">
        <v>5</v>
      </c>
      <c r="J206" t="str">
        <f>IF(AND(H206=$N$2,I206=$O$2),"1b",IF(AND(H206=$N$3,I206=$O$3),"2a",IF(AND(H206=$N$4,I206=$O$4),"3a",IF(AND(H206=$N$5,I206=$O$5),"4b",IF(AND(H206=$N$6,I206=$O$6),"5c",IF(AND(H206=$N$7,I206=$O$7),"6a",0))))))</f>
        <v>5c</v>
      </c>
    </row>
    <row r="207" spans="1:10">
      <c r="A207">
        <f t="shared" si="14"/>
        <v>6</v>
      </c>
      <c r="B207">
        <f t="shared" si="15"/>
        <v>7</v>
      </c>
      <c r="D207">
        <f t="shared" si="16"/>
        <v>0</v>
      </c>
      <c r="E207">
        <f t="shared" si="17"/>
        <v>0</v>
      </c>
      <c r="F207">
        <v>846230088</v>
      </c>
      <c r="G207" s="1">
        <v>42897.288888888892</v>
      </c>
      <c r="H207">
        <v>4</v>
      </c>
      <c r="I207" t="s">
        <v>5</v>
      </c>
      <c r="J207">
        <f>IF(AND(H207=$N$2,I207=$O$2),"1b",IF(AND(H207=$N$3,I207=$O$3),"2a",IF(AND(H207=$N$4,I207=$O$4),"3a",IF(AND(H207=$N$5,I207=$O$5),"4b",IF(AND(H207=$N$6,I207=$O$6),"5c",IF(AND(H207=$N$7,I207=$O$7),"6a",0))))))</f>
        <v>0</v>
      </c>
    </row>
    <row r="208" spans="1:10">
      <c r="A208">
        <f t="shared" si="14"/>
        <v>8</v>
      </c>
      <c r="B208">
        <f t="shared" si="15"/>
        <v>7</v>
      </c>
      <c r="D208">
        <f t="shared" si="16"/>
        <v>0</v>
      </c>
      <c r="E208">
        <f t="shared" si="17"/>
        <v>0</v>
      </c>
      <c r="F208">
        <v>636707278</v>
      </c>
      <c r="G208" s="1">
        <v>42897.342361111114</v>
      </c>
      <c r="H208">
        <v>5</v>
      </c>
      <c r="I208" t="s">
        <v>6</v>
      </c>
      <c r="J208">
        <f>IF(AND(H208=$N$2,I208=$O$2),"1b",IF(AND(H208=$N$3,I208=$O$3),"2a",IF(AND(H208=$N$4,I208=$O$4),"3a",IF(AND(H208=$N$5,I208=$O$5),"4b",IF(AND(H208=$N$6,I208=$O$6),"5c",IF(AND(H208=$N$7,I208=$O$7),"6a",0))))))</f>
        <v>0</v>
      </c>
    </row>
    <row r="209" spans="1:10">
      <c r="A209">
        <f t="shared" si="14"/>
        <v>9</v>
      </c>
      <c r="B209">
        <f t="shared" si="15"/>
        <v>7</v>
      </c>
      <c r="D209">
        <f t="shared" si="16"/>
        <v>0</v>
      </c>
      <c r="E209">
        <f t="shared" si="17"/>
        <v>0</v>
      </c>
      <c r="F209">
        <v>944317998</v>
      </c>
      <c r="G209" s="1">
        <v>42897.386111111111</v>
      </c>
      <c r="H209">
        <v>4</v>
      </c>
      <c r="I209" t="s">
        <v>6</v>
      </c>
      <c r="J209">
        <f>IF(AND(H209=$N$2,I209=$O$2),"1b",IF(AND(H209=$N$3,I209=$O$3),"2a",IF(AND(H209=$N$4,I209=$O$4),"3a",IF(AND(H209=$N$5,I209=$O$5),"4b",IF(AND(H209=$N$6,I209=$O$6),"5c",IF(AND(H209=$N$7,I209=$O$7),"6a",0))))))</f>
        <v>0</v>
      </c>
    </row>
    <row r="210" spans="1:10">
      <c r="A210">
        <f t="shared" si="14"/>
        <v>11</v>
      </c>
      <c r="B210">
        <f t="shared" si="15"/>
        <v>7</v>
      </c>
      <c r="D210">
        <f t="shared" si="16"/>
        <v>0</v>
      </c>
      <c r="E210">
        <f t="shared" si="17"/>
        <v>0</v>
      </c>
      <c r="F210">
        <v>846541390</v>
      </c>
      <c r="G210" s="1">
        <v>42897.468055555553</v>
      </c>
      <c r="H210">
        <v>6</v>
      </c>
      <c r="I210" t="s">
        <v>4</v>
      </c>
      <c r="J210">
        <f>IF(AND(H210=$N$2,I210=$O$2),"1b",IF(AND(H210=$N$3,I210=$O$3),"2a",IF(AND(H210=$N$4,I210=$O$4),"3a",IF(AND(H210=$N$5,I210=$O$5),"4b",IF(AND(H210=$N$6,I210=$O$6),"5c",IF(AND(H210=$N$7,I210=$O$7),"6a",0))))))</f>
        <v>0</v>
      </c>
    </row>
    <row r="211" spans="1:10">
      <c r="A211">
        <f t="shared" si="14"/>
        <v>13</v>
      </c>
      <c r="B211">
        <f t="shared" si="15"/>
        <v>7</v>
      </c>
      <c r="D211">
        <f t="shared" si="16"/>
        <v>1</v>
      </c>
      <c r="E211">
        <f t="shared" si="17"/>
        <v>1</v>
      </c>
      <c r="F211">
        <v>698351117</v>
      </c>
      <c r="G211" s="1">
        <v>42897.563194444447</v>
      </c>
      <c r="H211">
        <v>3</v>
      </c>
      <c r="I211" t="s">
        <v>4</v>
      </c>
      <c r="J211">
        <f>IF(AND(H211=$N$2,I211=$O$2),"1b",IF(AND(H211=$N$3,I211=$O$3),"2a",IF(AND(H211=$N$4,I211=$O$4),"3a",IF(AND(H211=$N$5,I211=$O$5),"4b",IF(AND(H211=$N$6,I211=$O$6),"5c",IF(AND(H211=$N$7,I211=$O$7),"6a",0))))))</f>
        <v>0</v>
      </c>
    </row>
    <row r="212" spans="1:10">
      <c r="A212">
        <f t="shared" si="14"/>
        <v>13</v>
      </c>
      <c r="B212">
        <f t="shared" si="15"/>
        <v>7</v>
      </c>
      <c r="D212">
        <f t="shared" si="16"/>
        <v>0</v>
      </c>
      <c r="E212">
        <f t="shared" si="17"/>
        <v>0</v>
      </c>
      <c r="F212">
        <v>605832809</v>
      </c>
      <c r="G212" s="1">
        <v>42897.564583333333</v>
      </c>
      <c r="H212">
        <v>5</v>
      </c>
      <c r="I212" t="s">
        <v>5</v>
      </c>
      <c r="J212" t="str">
        <f>IF(AND(H212=$N$2,I212=$O$2),"1b",IF(AND(H212=$N$3,I212=$O$3),"2a",IF(AND(H212=$N$4,I212=$O$4),"3a",IF(AND(H212=$N$5,I212=$O$5),"4b",IF(AND(H212=$N$6,I212=$O$6),"5c",IF(AND(H212=$N$7,I212=$O$7),"6a",0))))))</f>
        <v>5c</v>
      </c>
    </row>
    <row r="213" spans="1:10">
      <c r="A213">
        <f t="shared" si="14"/>
        <v>14</v>
      </c>
      <c r="B213">
        <f t="shared" si="15"/>
        <v>7</v>
      </c>
      <c r="D213">
        <f t="shared" si="16"/>
        <v>1</v>
      </c>
      <c r="E213">
        <f t="shared" si="17"/>
        <v>1</v>
      </c>
      <c r="F213">
        <v>404737060</v>
      </c>
      <c r="G213" s="1">
        <v>42897.62222222222</v>
      </c>
      <c r="H213">
        <v>3</v>
      </c>
      <c r="I213" t="s">
        <v>5</v>
      </c>
      <c r="J213">
        <f>IF(AND(H213=$N$2,I213=$O$2),"1b",IF(AND(H213=$N$3,I213=$O$3),"2a",IF(AND(H213=$N$4,I213=$O$4),"3a",IF(AND(H213=$N$5,I213=$O$5),"4b",IF(AND(H213=$N$6,I213=$O$6),"5c",IF(AND(H213=$N$7,I213=$O$7),"6a",0))))))</f>
        <v>0</v>
      </c>
    </row>
    <row r="214" spans="1:10">
      <c r="A214">
        <f t="shared" si="14"/>
        <v>15</v>
      </c>
      <c r="B214">
        <f t="shared" si="15"/>
        <v>7</v>
      </c>
      <c r="D214">
        <f t="shared" si="16"/>
        <v>0</v>
      </c>
      <c r="E214">
        <f t="shared" si="17"/>
        <v>0</v>
      </c>
      <c r="F214">
        <v>805081789</v>
      </c>
      <c r="G214" s="1">
        <v>42897.625</v>
      </c>
      <c r="H214">
        <v>6</v>
      </c>
      <c r="I214" t="s">
        <v>6</v>
      </c>
      <c r="J214" t="str">
        <f>IF(AND(H214=$N$2,I214=$O$2),"1b",IF(AND(H214=$N$3,I214=$O$3),"2a",IF(AND(H214=$N$4,I214=$O$4),"3a",IF(AND(H214=$N$5,I214=$O$5),"4b",IF(AND(H214=$N$6,I214=$O$6),"5c",IF(AND(H214=$N$7,I214=$O$7),"6a",0))))))</f>
        <v>6a</v>
      </c>
    </row>
    <row r="215" spans="1:10">
      <c r="A215">
        <f t="shared" si="14"/>
        <v>15</v>
      </c>
      <c r="B215">
        <f t="shared" si="15"/>
        <v>7</v>
      </c>
      <c r="D215">
        <f t="shared" si="16"/>
        <v>1</v>
      </c>
      <c r="E215">
        <f t="shared" si="17"/>
        <v>1</v>
      </c>
      <c r="F215">
        <v>689388014</v>
      </c>
      <c r="G215" s="1">
        <v>42897.634722222225</v>
      </c>
      <c r="H215">
        <v>2</v>
      </c>
      <c r="I215" t="s">
        <v>5</v>
      </c>
      <c r="J215">
        <f>IF(AND(H215=$N$2,I215=$O$2),"1b",IF(AND(H215=$N$3,I215=$O$3),"2a",IF(AND(H215=$N$4,I215=$O$4),"3a",IF(AND(H215=$N$5,I215=$O$5),"4b",IF(AND(H215=$N$6,I215=$O$6),"5c",IF(AND(H215=$N$7,I215=$O$7),"6a",0))))))</f>
        <v>0</v>
      </c>
    </row>
    <row r="216" spans="1:10">
      <c r="A216">
        <f t="shared" si="14"/>
        <v>16</v>
      </c>
      <c r="B216">
        <f t="shared" si="15"/>
        <v>7</v>
      </c>
      <c r="D216">
        <f t="shared" si="16"/>
        <v>1</v>
      </c>
      <c r="E216">
        <f t="shared" si="17"/>
        <v>1</v>
      </c>
      <c r="F216">
        <v>524879436</v>
      </c>
      <c r="G216" s="1">
        <v>42897.674305555556</v>
      </c>
      <c r="H216">
        <v>4</v>
      </c>
      <c r="I216" t="s">
        <v>4</v>
      </c>
      <c r="J216" t="str">
        <f>IF(AND(H216=$N$2,I216=$O$2),"1b",IF(AND(H216=$N$3,I216=$O$3),"2a",IF(AND(H216=$N$4,I216=$O$4),"3a",IF(AND(H216=$N$5,I216=$O$5),"4b",IF(AND(H216=$N$6,I216=$O$6),"5c",IF(AND(H216=$N$7,I216=$O$7),"6a",0))))))</f>
        <v>4b</v>
      </c>
    </row>
    <row r="217" spans="1:10">
      <c r="A217">
        <f t="shared" si="14"/>
        <v>17</v>
      </c>
      <c r="B217">
        <f t="shared" si="15"/>
        <v>7</v>
      </c>
      <c r="D217">
        <f t="shared" si="16"/>
        <v>0</v>
      </c>
      <c r="E217">
        <f t="shared" si="17"/>
        <v>0</v>
      </c>
      <c r="F217">
        <v>609352116</v>
      </c>
      <c r="G217" s="1">
        <v>42897.715277777781</v>
      </c>
      <c r="H217">
        <v>5</v>
      </c>
      <c r="I217" t="s">
        <v>5</v>
      </c>
      <c r="J217" t="str">
        <f>IF(AND(H217=$N$2,I217=$O$2),"1b",IF(AND(H217=$N$3,I217=$O$3),"2a",IF(AND(H217=$N$4,I217=$O$4),"3a",IF(AND(H217=$N$5,I217=$O$5),"4b",IF(AND(H217=$N$6,I217=$O$6),"5c",IF(AND(H217=$N$7,I217=$O$7),"6a",0))))))</f>
        <v>5c</v>
      </c>
    </row>
    <row r="218" spans="1:10">
      <c r="A218">
        <f t="shared" si="14"/>
        <v>19</v>
      </c>
      <c r="B218">
        <f t="shared" si="15"/>
        <v>7</v>
      </c>
      <c r="D218">
        <f t="shared" si="16"/>
        <v>1</v>
      </c>
      <c r="E218">
        <f t="shared" si="17"/>
        <v>1</v>
      </c>
      <c r="F218">
        <v>593482135</v>
      </c>
      <c r="G218" s="1">
        <v>42897.797222222223</v>
      </c>
      <c r="H218">
        <v>4</v>
      </c>
      <c r="I218" t="s">
        <v>6</v>
      </c>
      <c r="J218">
        <f>IF(AND(H218=$N$2,I218=$O$2),"1b",IF(AND(H218=$N$3,I218=$O$3),"2a",IF(AND(H218=$N$4,I218=$O$4),"3a",IF(AND(H218=$N$5,I218=$O$5),"4b",IF(AND(H218=$N$6,I218=$O$6),"5c",IF(AND(H218=$N$7,I218=$O$7),"6a",0))))))</f>
        <v>0</v>
      </c>
    </row>
    <row r="219" spans="1:10">
      <c r="A219">
        <f t="shared" si="14"/>
        <v>20</v>
      </c>
      <c r="B219">
        <f t="shared" si="15"/>
        <v>7</v>
      </c>
      <c r="D219">
        <f t="shared" si="16"/>
        <v>1</v>
      </c>
      <c r="E219">
        <f t="shared" si="17"/>
        <v>1</v>
      </c>
      <c r="F219">
        <v>728115576</v>
      </c>
      <c r="G219" s="1">
        <v>42897.852083333331</v>
      </c>
      <c r="H219">
        <v>2</v>
      </c>
      <c r="I219" t="s">
        <v>6</v>
      </c>
      <c r="J219" t="str">
        <f>IF(AND(H219=$N$2,I219=$O$2),"1b",IF(AND(H219=$N$3,I219=$O$3),"2a",IF(AND(H219=$N$4,I219=$O$4),"3a",IF(AND(H219=$N$5,I219=$O$5),"4b",IF(AND(H219=$N$6,I219=$O$6),"5c",IF(AND(H219=$N$7,I219=$O$7),"6a",0))))))</f>
        <v>2a</v>
      </c>
    </row>
    <row r="220" spans="1:10">
      <c r="A220">
        <f t="shared" si="14"/>
        <v>22</v>
      </c>
      <c r="B220">
        <f t="shared" si="15"/>
        <v>7</v>
      </c>
      <c r="D220">
        <f t="shared" si="16"/>
        <v>0</v>
      </c>
      <c r="E220">
        <f t="shared" si="17"/>
        <v>0</v>
      </c>
      <c r="F220">
        <v>934648980</v>
      </c>
      <c r="G220" s="1">
        <v>42897.945833333331</v>
      </c>
      <c r="H220">
        <v>4</v>
      </c>
      <c r="I220" t="s">
        <v>4</v>
      </c>
      <c r="J220" t="str">
        <f>IF(AND(H220=$N$2,I220=$O$2),"1b",IF(AND(H220=$N$3,I220=$O$3),"2a",IF(AND(H220=$N$4,I220=$O$4),"3a",IF(AND(H220=$N$5,I220=$O$5),"4b",IF(AND(H220=$N$6,I220=$O$6),"5c",IF(AND(H220=$N$7,I220=$O$7),"6a",0))))))</f>
        <v>4b</v>
      </c>
    </row>
    <row r="221" spans="1:10">
      <c r="A221">
        <f t="shared" si="14"/>
        <v>0</v>
      </c>
      <c r="B221">
        <f t="shared" si="15"/>
        <v>1</v>
      </c>
      <c r="D221">
        <f t="shared" si="16"/>
        <v>0</v>
      </c>
      <c r="E221">
        <f t="shared" si="17"/>
        <v>0</v>
      </c>
      <c r="F221">
        <v>812072906</v>
      </c>
      <c r="G221" s="1">
        <v>42898.017361111109</v>
      </c>
      <c r="H221">
        <v>6</v>
      </c>
      <c r="I221" t="s">
        <v>4</v>
      </c>
      <c r="J221">
        <f>IF(AND(H221=$N$2,I221=$O$2),"1b",IF(AND(H221=$N$3,I221=$O$3),"2a",IF(AND(H221=$N$4,I221=$O$4),"3a",IF(AND(H221=$N$5,I221=$O$5),"4b",IF(AND(H221=$N$6,I221=$O$6),"5c",IF(AND(H221=$N$7,I221=$O$7),"6a",0))))))</f>
        <v>0</v>
      </c>
    </row>
    <row r="222" spans="1:10">
      <c r="A222">
        <f t="shared" si="14"/>
        <v>2</v>
      </c>
      <c r="B222">
        <f t="shared" si="15"/>
        <v>1</v>
      </c>
      <c r="D222">
        <f t="shared" si="16"/>
        <v>0</v>
      </c>
      <c r="E222">
        <f t="shared" si="17"/>
        <v>0</v>
      </c>
      <c r="F222">
        <v>843107580</v>
      </c>
      <c r="G222" s="1">
        <v>42898.114583333336</v>
      </c>
      <c r="H222">
        <v>1</v>
      </c>
      <c r="I222" t="s">
        <v>5</v>
      </c>
      <c r="J222">
        <f>IF(AND(H222=$N$2,I222=$O$2),"1b",IF(AND(H222=$N$3,I222=$O$3),"2a",IF(AND(H222=$N$4,I222=$O$4),"3a",IF(AND(H222=$N$5,I222=$O$5),"4b",IF(AND(H222=$N$6,I222=$O$6),"5c",IF(AND(H222=$N$7,I222=$O$7),"6a",0))))))</f>
        <v>0</v>
      </c>
    </row>
    <row r="223" spans="1:10">
      <c r="A223">
        <f t="shared" si="14"/>
        <v>4</v>
      </c>
      <c r="B223">
        <f t="shared" si="15"/>
        <v>1</v>
      </c>
      <c r="D223">
        <f t="shared" si="16"/>
        <v>0</v>
      </c>
      <c r="E223">
        <f t="shared" si="17"/>
        <v>0</v>
      </c>
      <c r="F223">
        <v>975779685</v>
      </c>
      <c r="G223" s="1">
        <v>42898.20208333333</v>
      </c>
      <c r="H223">
        <v>6</v>
      </c>
      <c r="I223" t="s">
        <v>5</v>
      </c>
      <c r="J223">
        <f>IF(AND(H223=$N$2,I223=$O$2),"1b",IF(AND(H223=$N$3,I223=$O$3),"2a",IF(AND(H223=$N$4,I223=$O$4),"3a",IF(AND(H223=$N$5,I223=$O$5),"4b",IF(AND(H223=$N$6,I223=$O$6),"5c",IF(AND(H223=$N$7,I223=$O$7),"6a",0))))))</f>
        <v>0</v>
      </c>
    </row>
    <row r="224" spans="1:10">
      <c r="A224">
        <f t="shared" si="14"/>
        <v>5</v>
      </c>
      <c r="B224">
        <f t="shared" si="15"/>
        <v>1</v>
      </c>
      <c r="D224">
        <f t="shared" si="16"/>
        <v>0</v>
      </c>
      <c r="E224">
        <f t="shared" si="17"/>
        <v>0</v>
      </c>
      <c r="F224">
        <v>653453675</v>
      </c>
      <c r="G224" s="1">
        <v>42898.217361111114</v>
      </c>
      <c r="H224">
        <v>1</v>
      </c>
      <c r="I224" t="s">
        <v>5</v>
      </c>
      <c r="J224">
        <f>IF(AND(H224=$N$2,I224=$O$2),"1b",IF(AND(H224=$N$3,I224=$O$3),"2a",IF(AND(H224=$N$4,I224=$O$4),"3a",IF(AND(H224=$N$5,I224=$O$5),"4b",IF(AND(H224=$N$6,I224=$O$6),"5c",IF(AND(H224=$N$7,I224=$O$7),"6a",0))))))</f>
        <v>0</v>
      </c>
    </row>
    <row r="225" spans="1:10">
      <c r="A225">
        <f t="shared" si="14"/>
        <v>6</v>
      </c>
      <c r="B225">
        <f t="shared" si="15"/>
        <v>1</v>
      </c>
      <c r="D225">
        <f t="shared" si="16"/>
        <v>1</v>
      </c>
      <c r="E225">
        <f t="shared" si="17"/>
        <v>1</v>
      </c>
      <c r="F225">
        <v>496232896</v>
      </c>
      <c r="G225" s="1">
        <v>42898.279166666667</v>
      </c>
      <c r="H225">
        <v>1</v>
      </c>
      <c r="I225" t="s">
        <v>5</v>
      </c>
      <c r="J225">
        <f>IF(AND(H225=$N$2,I225=$O$2),"1b",IF(AND(H225=$N$3,I225=$O$3),"2a",IF(AND(H225=$N$4,I225=$O$4),"3a",IF(AND(H225=$N$5,I225=$O$5),"4b",IF(AND(H225=$N$6,I225=$O$6),"5c",IF(AND(H225=$N$7,I225=$O$7),"6a",0))))))</f>
        <v>0</v>
      </c>
    </row>
    <row r="226" spans="1:10">
      <c r="A226">
        <f t="shared" si="14"/>
        <v>9</v>
      </c>
      <c r="B226">
        <f t="shared" si="15"/>
        <v>1</v>
      </c>
      <c r="D226">
        <f t="shared" si="16"/>
        <v>0</v>
      </c>
      <c r="E226">
        <f t="shared" si="17"/>
        <v>0</v>
      </c>
      <c r="F226">
        <v>751883596</v>
      </c>
      <c r="G226" s="1">
        <v>42898.377083333333</v>
      </c>
      <c r="H226">
        <v>3</v>
      </c>
      <c r="I226" t="s">
        <v>6</v>
      </c>
      <c r="J226" t="str">
        <f>IF(AND(H226=$N$2,I226=$O$2),"1b",IF(AND(H226=$N$3,I226=$O$3),"2a",IF(AND(H226=$N$4,I226=$O$4),"3a",IF(AND(H226=$N$5,I226=$O$5),"4b",IF(AND(H226=$N$6,I226=$O$6),"5c",IF(AND(H226=$N$7,I226=$O$7),"6a",0))))))</f>
        <v>3a</v>
      </c>
    </row>
    <row r="227" spans="1:10">
      <c r="A227">
        <f t="shared" si="14"/>
        <v>10</v>
      </c>
      <c r="B227">
        <f t="shared" si="15"/>
        <v>1</v>
      </c>
      <c r="D227">
        <f t="shared" si="16"/>
        <v>0</v>
      </c>
      <c r="E227">
        <f t="shared" si="17"/>
        <v>0</v>
      </c>
      <c r="F227">
        <v>484574935</v>
      </c>
      <c r="G227" s="1">
        <v>42898.427777777775</v>
      </c>
      <c r="H227">
        <v>2</v>
      </c>
      <c r="I227" t="s">
        <v>4</v>
      </c>
      <c r="J227">
        <f>IF(AND(H227=$N$2,I227=$O$2),"1b",IF(AND(H227=$N$3,I227=$O$3),"2a",IF(AND(H227=$N$4,I227=$O$4),"3a",IF(AND(H227=$N$5,I227=$O$5),"4b",IF(AND(H227=$N$6,I227=$O$6),"5c",IF(AND(H227=$N$7,I227=$O$7),"6a",0))))))</f>
        <v>0</v>
      </c>
    </row>
    <row r="228" spans="1:10">
      <c r="A228">
        <f t="shared" si="14"/>
        <v>12</v>
      </c>
      <c r="B228">
        <f t="shared" si="15"/>
        <v>1</v>
      </c>
      <c r="D228">
        <f t="shared" si="16"/>
        <v>0</v>
      </c>
      <c r="E228">
        <f t="shared" si="17"/>
        <v>0</v>
      </c>
      <c r="F228">
        <v>536189964</v>
      </c>
      <c r="G228" s="1">
        <v>42898.520833333336</v>
      </c>
      <c r="H228">
        <v>1</v>
      </c>
      <c r="I228" t="s">
        <v>5</v>
      </c>
      <c r="J228">
        <f>IF(AND(H228=$N$2,I228=$O$2),"1b",IF(AND(H228=$N$3,I228=$O$3),"2a",IF(AND(H228=$N$4,I228=$O$4),"3a",IF(AND(H228=$N$5,I228=$O$5),"4b",IF(AND(H228=$N$6,I228=$O$6),"5c",IF(AND(H228=$N$7,I228=$O$7),"6a",0))))))</f>
        <v>0</v>
      </c>
    </row>
    <row r="229" spans="1:10">
      <c r="A229">
        <f t="shared" si="14"/>
        <v>13</v>
      </c>
      <c r="B229">
        <f t="shared" si="15"/>
        <v>1</v>
      </c>
      <c r="D229">
        <f t="shared" si="16"/>
        <v>0</v>
      </c>
      <c r="E229">
        <f t="shared" si="17"/>
        <v>0</v>
      </c>
      <c r="F229">
        <v>679343086</v>
      </c>
      <c r="G229" s="1">
        <v>42898.544444444444</v>
      </c>
      <c r="H229">
        <v>6</v>
      </c>
      <c r="I229" t="s">
        <v>5</v>
      </c>
      <c r="J229">
        <f>IF(AND(H229=$N$2,I229=$O$2),"1b",IF(AND(H229=$N$3,I229=$O$3),"2a",IF(AND(H229=$N$4,I229=$O$4),"3a",IF(AND(H229=$N$5,I229=$O$5),"4b",IF(AND(H229=$N$6,I229=$O$6),"5c",IF(AND(H229=$N$7,I229=$O$7),"6a",0))))))</f>
        <v>0</v>
      </c>
    </row>
    <row r="230" spans="1:10">
      <c r="A230">
        <f t="shared" si="14"/>
        <v>15</v>
      </c>
      <c r="B230">
        <f t="shared" si="15"/>
        <v>1</v>
      </c>
      <c r="D230">
        <f t="shared" si="16"/>
        <v>0</v>
      </c>
      <c r="E230">
        <f t="shared" si="17"/>
        <v>0</v>
      </c>
      <c r="F230">
        <v>896103695</v>
      </c>
      <c r="G230" s="1">
        <v>42898.625</v>
      </c>
      <c r="H230">
        <v>1</v>
      </c>
      <c r="I230" t="s">
        <v>6</v>
      </c>
      <c r="J230">
        <f>IF(AND(H230=$N$2,I230=$O$2),"1b",IF(AND(H230=$N$3,I230=$O$3),"2a",IF(AND(H230=$N$4,I230=$O$4),"3a",IF(AND(H230=$N$5,I230=$O$5),"4b",IF(AND(H230=$N$6,I230=$O$6),"5c",IF(AND(H230=$N$7,I230=$O$7),"6a",0))))))</f>
        <v>0</v>
      </c>
    </row>
    <row r="231" spans="1:10">
      <c r="A231">
        <f t="shared" si="14"/>
        <v>15</v>
      </c>
      <c r="B231">
        <f t="shared" si="15"/>
        <v>1</v>
      </c>
      <c r="D231">
        <f t="shared" si="16"/>
        <v>1</v>
      </c>
      <c r="E231">
        <f t="shared" si="17"/>
        <v>1</v>
      </c>
      <c r="F231">
        <v>412803978</v>
      </c>
      <c r="G231" s="1">
        <v>42898.62777777778</v>
      </c>
      <c r="H231">
        <v>1</v>
      </c>
      <c r="I231" t="s">
        <v>6</v>
      </c>
      <c r="J231">
        <f>IF(AND(H231=$N$2,I231=$O$2),"1b",IF(AND(H231=$N$3,I231=$O$3),"2a",IF(AND(H231=$N$4,I231=$O$4),"3a",IF(AND(H231=$N$5,I231=$O$5),"4b",IF(AND(H231=$N$6,I231=$O$6),"5c",IF(AND(H231=$N$7,I231=$O$7),"6a",0))))))</f>
        <v>0</v>
      </c>
    </row>
    <row r="232" spans="1:10">
      <c r="A232">
        <f t="shared" si="14"/>
        <v>15</v>
      </c>
      <c r="B232">
        <f t="shared" si="15"/>
        <v>1</v>
      </c>
      <c r="D232">
        <f t="shared" si="16"/>
        <v>0</v>
      </c>
      <c r="E232">
        <f t="shared" si="17"/>
        <v>0</v>
      </c>
      <c r="F232">
        <v>811590408</v>
      </c>
      <c r="G232" s="1">
        <v>42898.62777777778</v>
      </c>
      <c r="H232">
        <v>6</v>
      </c>
      <c r="I232" t="s">
        <v>6</v>
      </c>
      <c r="J232" t="str">
        <f>IF(AND(H232=$N$2,I232=$O$2),"1b",IF(AND(H232=$N$3,I232=$O$3),"2a",IF(AND(H232=$N$4,I232=$O$4),"3a",IF(AND(H232=$N$5,I232=$O$5),"4b",IF(AND(H232=$N$6,I232=$O$6),"5c",IF(AND(H232=$N$7,I232=$O$7),"6a",0))))))</f>
        <v>6a</v>
      </c>
    </row>
    <row r="233" spans="1:10">
      <c r="A233">
        <f t="shared" si="14"/>
        <v>15</v>
      </c>
      <c r="B233">
        <f t="shared" si="15"/>
        <v>1</v>
      </c>
      <c r="D233">
        <f t="shared" si="16"/>
        <v>0</v>
      </c>
      <c r="E233">
        <f t="shared" si="17"/>
        <v>0</v>
      </c>
      <c r="F233">
        <v>798938539</v>
      </c>
      <c r="G233" s="1">
        <v>42898.645833333336</v>
      </c>
      <c r="H233">
        <v>3</v>
      </c>
      <c r="I233" t="s">
        <v>4</v>
      </c>
      <c r="J233">
        <f>IF(AND(H233=$N$2,I233=$O$2),"1b",IF(AND(H233=$N$3,I233=$O$3),"2a",IF(AND(H233=$N$4,I233=$O$4),"3a",IF(AND(H233=$N$5,I233=$O$5),"4b",IF(AND(H233=$N$6,I233=$O$6),"5c",IF(AND(H233=$N$7,I233=$O$7),"6a",0))))))</f>
        <v>0</v>
      </c>
    </row>
    <row r="234" spans="1:10">
      <c r="A234">
        <f t="shared" si="14"/>
        <v>16</v>
      </c>
      <c r="B234">
        <f t="shared" si="15"/>
        <v>1</v>
      </c>
      <c r="D234">
        <f t="shared" si="16"/>
        <v>0</v>
      </c>
      <c r="E234">
        <f t="shared" si="17"/>
        <v>0</v>
      </c>
      <c r="F234">
        <v>425335678</v>
      </c>
      <c r="G234" s="1">
        <v>42898.6875</v>
      </c>
      <c r="H234">
        <v>5</v>
      </c>
      <c r="I234" t="s">
        <v>4</v>
      </c>
      <c r="J234">
        <f>IF(AND(H234=$N$2,I234=$O$2),"1b",IF(AND(H234=$N$3,I234=$O$3),"2a",IF(AND(H234=$N$4,I234=$O$4),"3a",IF(AND(H234=$N$5,I234=$O$5),"4b",IF(AND(H234=$N$6,I234=$O$6),"5c",IF(AND(H234=$N$7,I234=$O$7),"6a",0))))))</f>
        <v>0</v>
      </c>
    </row>
    <row r="235" spans="1:10">
      <c r="A235">
        <f t="shared" si="14"/>
        <v>16</v>
      </c>
      <c r="B235">
        <f t="shared" si="15"/>
        <v>1</v>
      </c>
      <c r="D235">
        <f t="shared" si="16"/>
        <v>0</v>
      </c>
      <c r="E235">
        <f t="shared" si="17"/>
        <v>0</v>
      </c>
      <c r="F235">
        <v>893512481</v>
      </c>
      <c r="G235" s="1">
        <v>42898.707638888889</v>
      </c>
      <c r="H235">
        <v>2</v>
      </c>
      <c r="I235" t="s">
        <v>4</v>
      </c>
      <c r="J235">
        <f>IF(AND(H235=$N$2,I235=$O$2),"1b",IF(AND(H235=$N$3,I235=$O$3),"2a",IF(AND(H235=$N$4,I235=$O$4),"3a",IF(AND(H235=$N$5,I235=$O$5),"4b",IF(AND(H235=$N$6,I235=$O$6),"5c",IF(AND(H235=$N$7,I235=$O$7),"6a",0))))))</f>
        <v>0</v>
      </c>
    </row>
    <row r="236" spans="1:10">
      <c r="A236">
        <f t="shared" si="14"/>
        <v>17</v>
      </c>
      <c r="B236">
        <f t="shared" si="15"/>
        <v>1</v>
      </c>
      <c r="D236">
        <f t="shared" si="16"/>
        <v>0</v>
      </c>
      <c r="E236">
        <f t="shared" si="17"/>
        <v>0</v>
      </c>
      <c r="F236">
        <v>645353548</v>
      </c>
      <c r="G236" s="1">
        <v>42898.729861111111</v>
      </c>
      <c r="H236">
        <v>2</v>
      </c>
      <c r="I236" t="s">
        <v>5</v>
      </c>
      <c r="J236">
        <f>IF(AND(H236=$N$2,I236=$O$2),"1b",IF(AND(H236=$N$3,I236=$O$3),"2a",IF(AND(H236=$N$4,I236=$O$4),"3a",IF(AND(H236=$N$5,I236=$O$5),"4b",IF(AND(H236=$N$6,I236=$O$6),"5c",IF(AND(H236=$N$7,I236=$O$7),"6a",0))))))</f>
        <v>0</v>
      </c>
    </row>
    <row r="237" spans="1:10">
      <c r="A237">
        <f t="shared" si="14"/>
        <v>18</v>
      </c>
      <c r="B237">
        <f t="shared" si="15"/>
        <v>1</v>
      </c>
      <c r="D237">
        <f t="shared" si="16"/>
        <v>0</v>
      </c>
      <c r="E237">
        <f t="shared" si="17"/>
        <v>0</v>
      </c>
      <c r="F237">
        <v>701993774</v>
      </c>
      <c r="G237" s="1">
        <v>42898.781944444447</v>
      </c>
      <c r="H237">
        <v>1</v>
      </c>
      <c r="I237" t="s">
        <v>5</v>
      </c>
      <c r="J237">
        <f>IF(AND(H237=$N$2,I237=$O$2),"1b",IF(AND(H237=$N$3,I237=$O$3),"2a",IF(AND(H237=$N$4,I237=$O$4),"3a",IF(AND(H237=$N$5,I237=$O$5),"4b",IF(AND(H237=$N$6,I237=$O$6),"5c",IF(AND(H237=$N$7,I237=$O$7),"6a",0))))))</f>
        <v>0</v>
      </c>
    </row>
    <row r="238" spans="1:10">
      <c r="A238">
        <f t="shared" si="14"/>
        <v>19</v>
      </c>
      <c r="B238">
        <f t="shared" si="15"/>
        <v>1</v>
      </c>
      <c r="D238">
        <f t="shared" si="16"/>
        <v>1</v>
      </c>
      <c r="E238">
        <f t="shared" si="17"/>
        <v>1</v>
      </c>
      <c r="F238">
        <v>613763321</v>
      </c>
      <c r="G238" s="1">
        <v>42898.802083333336</v>
      </c>
      <c r="H238">
        <v>3</v>
      </c>
      <c r="I238" t="s">
        <v>5</v>
      </c>
      <c r="J238">
        <f>IF(AND(H238=$N$2,I238=$O$2),"1b",IF(AND(H238=$N$3,I238=$O$3),"2a",IF(AND(H238=$N$4,I238=$O$4),"3a",IF(AND(H238=$N$5,I238=$O$5),"4b",IF(AND(H238=$N$6,I238=$O$6),"5c",IF(AND(H238=$N$7,I238=$O$7),"6a",0))))))</f>
        <v>0</v>
      </c>
    </row>
    <row r="239" spans="1:10">
      <c r="A239">
        <f t="shared" si="14"/>
        <v>19</v>
      </c>
      <c r="B239">
        <f t="shared" si="15"/>
        <v>1</v>
      </c>
      <c r="D239">
        <f t="shared" si="16"/>
        <v>1</v>
      </c>
      <c r="E239">
        <f t="shared" si="17"/>
        <v>1</v>
      </c>
      <c r="F239">
        <v>906559419</v>
      </c>
      <c r="G239" s="1">
        <v>42898.817361111112</v>
      </c>
      <c r="H239">
        <v>3</v>
      </c>
      <c r="I239" t="s">
        <v>6</v>
      </c>
      <c r="J239" t="str">
        <f>IF(AND(H239=$N$2,I239=$O$2),"1b",IF(AND(H239=$N$3,I239=$O$3),"2a",IF(AND(H239=$N$4,I239=$O$4),"3a",IF(AND(H239=$N$5,I239=$O$5),"4b",IF(AND(H239=$N$6,I239=$O$6),"5c",IF(AND(H239=$N$7,I239=$O$7),"6a",0))))))</f>
        <v>3a</v>
      </c>
    </row>
    <row r="240" spans="1:10">
      <c r="A240">
        <f t="shared" si="14"/>
        <v>20</v>
      </c>
      <c r="B240">
        <f t="shared" si="15"/>
        <v>1</v>
      </c>
      <c r="D240">
        <f t="shared" si="16"/>
        <v>0</v>
      </c>
      <c r="E240">
        <f t="shared" si="17"/>
        <v>0</v>
      </c>
      <c r="F240">
        <v>681262134</v>
      </c>
      <c r="G240" s="1">
        <v>42898.851388888892</v>
      </c>
      <c r="H240">
        <v>3</v>
      </c>
      <c r="I240" t="s">
        <v>6</v>
      </c>
      <c r="J240" t="str">
        <f>IF(AND(H240=$N$2,I240=$O$2),"1b",IF(AND(H240=$N$3,I240=$O$3),"2a",IF(AND(H240=$N$4,I240=$O$4),"3a",IF(AND(H240=$N$5,I240=$O$5),"4b",IF(AND(H240=$N$6,I240=$O$6),"5c",IF(AND(H240=$N$7,I240=$O$7),"6a",0))))))</f>
        <v>3a</v>
      </c>
    </row>
    <row r="241" spans="1:10">
      <c r="A241">
        <f t="shared" si="14"/>
        <v>21</v>
      </c>
      <c r="B241">
        <f t="shared" si="15"/>
        <v>1</v>
      </c>
      <c r="D241">
        <f t="shared" si="16"/>
        <v>0</v>
      </c>
      <c r="E241">
        <f t="shared" si="17"/>
        <v>0</v>
      </c>
      <c r="F241">
        <v>929243652</v>
      </c>
      <c r="G241" s="1">
        <v>42898.881944444445</v>
      </c>
      <c r="H241">
        <v>6</v>
      </c>
      <c r="I241" t="s">
        <v>5</v>
      </c>
      <c r="J241">
        <f>IF(AND(H241=$N$2,I241=$O$2),"1b",IF(AND(H241=$N$3,I241=$O$3),"2a",IF(AND(H241=$N$4,I241=$O$4),"3a",IF(AND(H241=$N$5,I241=$O$5),"4b",IF(AND(H241=$N$6,I241=$O$6),"5c",IF(AND(H241=$N$7,I241=$O$7),"6a",0))))))</f>
        <v>0</v>
      </c>
    </row>
    <row r="242" spans="1:10">
      <c r="A242">
        <f t="shared" si="14"/>
        <v>21</v>
      </c>
      <c r="B242">
        <f t="shared" si="15"/>
        <v>1</v>
      </c>
      <c r="D242">
        <f t="shared" si="16"/>
        <v>0</v>
      </c>
      <c r="E242">
        <f t="shared" si="17"/>
        <v>0</v>
      </c>
      <c r="F242">
        <v>465705702</v>
      </c>
      <c r="G242" s="1">
        <v>42898.895138888889</v>
      </c>
      <c r="H242">
        <v>3</v>
      </c>
      <c r="I242" t="s">
        <v>4</v>
      </c>
      <c r="J242">
        <f>IF(AND(H242=$N$2,I242=$O$2),"1b",IF(AND(H242=$N$3,I242=$O$3),"2a",IF(AND(H242=$N$4,I242=$O$4),"3a",IF(AND(H242=$N$5,I242=$O$5),"4b",IF(AND(H242=$N$6,I242=$O$6),"5c",IF(AND(H242=$N$7,I242=$O$7),"6a",0))))))</f>
        <v>0</v>
      </c>
    </row>
    <row r="243" spans="1:10">
      <c r="A243">
        <f t="shared" si="14"/>
        <v>22</v>
      </c>
      <c r="B243">
        <f t="shared" si="15"/>
        <v>1</v>
      </c>
      <c r="D243">
        <f t="shared" si="16"/>
        <v>0</v>
      </c>
      <c r="E243">
        <f t="shared" si="17"/>
        <v>0</v>
      </c>
      <c r="F243">
        <v>615107468</v>
      </c>
      <c r="G243" s="1">
        <v>42898.944444444445</v>
      </c>
      <c r="H243">
        <v>2</v>
      </c>
      <c r="I243" t="s">
        <v>4</v>
      </c>
      <c r="J243">
        <f>IF(AND(H243=$N$2,I243=$O$2),"1b",IF(AND(H243=$N$3,I243=$O$3),"2a",IF(AND(H243=$N$4,I243=$O$4),"3a",IF(AND(H243=$N$5,I243=$O$5),"4b",IF(AND(H243=$N$6,I243=$O$6),"5c",IF(AND(H243=$N$7,I243=$O$7),"6a",0))))))</f>
        <v>0</v>
      </c>
    </row>
    <row r="244" spans="1:10">
      <c r="A244">
        <f t="shared" si="14"/>
        <v>0</v>
      </c>
      <c r="B244">
        <f t="shared" si="15"/>
        <v>2</v>
      </c>
      <c r="D244">
        <f t="shared" si="16"/>
        <v>0</v>
      </c>
      <c r="E244">
        <f t="shared" si="17"/>
        <v>0</v>
      </c>
      <c r="F244">
        <v>460212095</v>
      </c>
      <c r="G244" s="1">
        <v>42899.03125</v>
      </c>
      <c r="H244">
        <v>2</v>
      </c>
      <c r="I244" t="s">
        <v>5</v>
      </c>
      <c r="J244">
        <f>IF(AND(H244=$N$2,I244=$O$2),"1b",IF(AND(H244=$N$3,I244=$O$3),"2a",IF(AND(H244=$N$4,I244=$O$4),"3a",IF(AND(H244=$N$5,I244=$O$5),"4b",IF(AND(H244=$N$6,I244=$O$6),"5c",IF(AND(H244=$N$7,I244=$O$7),"6a",0))))))</f>
        <v>0</v>
      </c>
    </row>
    <row r="245" spans="1:10">
      <c r="A245">
        <f t="shared" si="14"/>
        <v>3</v>
      </c>
      <c r="B245">
        <f t="shared" si="15"/>
        <v>2</v>
      </c>
      <c r="D245">
        <f t="shared" si="16"/>
        <v>1</v>
      </c>
      <c r="E245">
        <f t="shared" si="17"/>
        <v>1</v>
      </c>
      <c r="F245">
        <v>794880983</v>
      </c>
      <c r="G245" s="1">
        <v>42899.127083333333</v>
      </c>
      <c r="H245">
        <v>1</v>
      </c>
      <c r="I245" t="s">
        <v>5</v>
      </c>
      <c r="J245">
        <f>IF(AND(H245=$N$2,I245=$O$2),"1b",IF(AND(H245=$N$3,I245=$O$3),"2a",IF(AND(H245=$N$4,I245=$O$4),"3a",IF(AND(H245=$N$5,I245=$O$5),"4b",IF(AND(H245=$N$6,I245=$O$6),"5c",IF(AND(H245=$N$7,I245=$O$7),"6a",0))))))</f>
        <v>0</v>
      </c>
    </row>
    <row r="246" spans="1:10">
      <c r="A246">
        <f t="shared" si="14"/>
        <v>4</v>
      </c>
      <c r="B246">
        <f t="shared" si="15"/>
        <v>2</v>
      </c>
      <c r="D246">
        <f t="shared" si="16"/>
        <v>1</v>
      </c>
      <c r="E246">
        <f t="shared" si="17"/>
        <v>1</v>
      </c>
      <c r="F246">
        <v>728243775</v>
      </c>
      <c r="G246" s="1">
        <v>42899.177083333336</v>
      </c>
      <c r="H246">
        <v>5</v>
      </c>
      <c r="I246" t="s">
        <v>5</v>
      </c>
      <c r="J246" t="str">
        <f>IF(AND(H246=$N$2,I246=$O$2),"1b",IF(AND(H246=$N$3,I246=$O$3),"2a",IF(AND(H246=$N$4,I246=$O$4),"3a",IF(AND(H246=$N$5,I246=$O$5),"4b",IF(AND(H246=$N$6,I246=$O$6),"5c",IF(AND(H246=$N$7,I246=$O$7),"6a",0))))))</f>
        <v>5c</v>
      </c>
    </row>
    <row r="247" spans="1:10">
      <c r="A247">
        <f t="shared" si="14"/>
        <v>4</v>
      </c>
      <c r="B247">
        <f t="shared" si="15"/>
        <v>2</v>
      </c>
      <c r="D247">
        <f t="shared" si="16"/>
        <v>1</v>
      </c>
      <c r="E247">
        <f t="shared" si="17"/>
        <v>1</v>
      </c>
      <c r="F247">
        <v>710852929</v>
      </c>
      <c r="G247" s="1">
        <v>42899.188888888886</v>
      </c>
      <c r="H247">
        <v>5</v>
      </c>
      <c r="I247" t="s">
        <v>5</v>
      </c>
      <c r="J247" t="str">
        <f>IF(AND(H247=$N$2,I247=$O$2),"1b",IF(AND(H247=$N$3,I247=$O$3),"2a",IF(AND(H247=$N$4,I247=$O$4),"3a",IF(AND(H247=$N$5,I247=$O$5),"4b",IF(AND(H247=$N$6,I247=$O$6),"5c",IF(AND(H247=$N$7,I247=$O$7),"6a",0))))))</f>
        <v>5c</v>
      </c>
    </row>
    <row r="248" spans="1:10">
      <c r="A248">
        <f t="shared" si="14"/>
        <v>5</v>
      </c>
      <c r="B248">
        <f t="shared" si="15"/>
        <v>2</v>
      </c>
      <c r="D248">
        <f t="shared" si="16"/>
        <v>0</v>
      </c>
      <c r="E248">
        <f t="shared" si="17"/>
        <v>0</v>
      </c>
      <c r="F248">
        <v>985112779</v>
      </c>
      <c r="G248" s="1">
        <v>42899.209722222222</v>
      </c>
      <c r="H248">
        <v>2</v>
      </c>
      <c r="I248" t="s">
        <v>6</v>
      </c>
      <c r="J248" t="str">
        <f>IF(AND(H248=$N$2,I248=$O$2),"1b",IF(AND(H248=$N$3,I248=$O$3),"2a",IF(AND(H248=$N$4,I248=$O$4),"3a",IF(AND(H248=$N$5,I248=$O$5),"4b",IF(AND(H248=$N$6,I248=$O$6),"5c",IF(AND(H248=$N$7,I248=$O$7),"6a",0))))))</f>
        <v>2a</v>
      </c>
    </row>
    <row r="249" spans="1:10">
      <c r="A249">
        <f t="shared" si="14"/>
        <v>6</v>
      </c>
      <c r="B249">
        <f t="shared" si="15"/>
        <v>2</v>
      </c>
      <c r="D249">
        <f t="shared" si="16"/>
        <v>1</v>
      </c>
      <c r="E249">
        <f t="shared" si="17"/>
        <v>1</v>
      </c>
      <c r="F249">
        <v>738108088</v>
      </c>
      <c r="G249" s="1">
        <v>42899.280555555553</v>
      </c>
      <c r="H249">
        <v>2</v>
      </c>
      <c r="I249" t="s">
        <v>4</v>
      </c>
      <c r="J249">
        <f>IF(AND(H249=$N$2,I249=$O$2),"1b",IF(AND(H249=$N$3,I249=$O$3),"2a",IF(AND(H249=$N$4,I249=$O$4),"3a",IF(AND(H249=$N$5,I249=$O$5),"4b",IF(AND(H249=$N$6,I249=$O$6),"5c",IF(AND(H249=$N$7,I249=$O$7),"6a",0))))))</f>
        <v>0</v>
      </c>
    </row>
    <row r="250" spans="1:10">
      <c r="A250">
        <f t="shared" si="14"/>
        <v>9</v>
      </c>
      <c r="B250">
        <f t="shared" si="15"/>
        <v>2</v>
      </c>
      <c r="D250">
        <f t="shared" si="16"/>
        <v>0</v>
      </c>
      <c r="E250">
        <f t="shared" si="17"/>
        <v>0</v>
      </c>
      <c r="F250">
        <v>925603884</v>
      </c>
      <c r="G250" s="1">
        <v>42899.377083333333</v>
      </c>
      <c r="H250">
        <v>5</v>
      </c>
      <c r="I250" t="s">
        <v>5</v>
      </c>
      <c r="J250" t="str">
        <f>IF(AND(H250=$N$2,I250=$O$2),"1b",IF(AND(H250=$N$3,I250=$O$3),"2a",IF(AND(H250=$N$4,I250=$O$4),"3a",IF(AND(H250=$N$5,I250=$O$5),"4b",IF(AND(H250=$N$6,I250=$O$6),"5c",IF(AND(H250=$N$7,I250=$O$7),"6a",0))))))</f>
        <v>5c</v>
      </c>
    </row>
    <row r="251" spans="1:10">
      <c r="A251">
        <f t="shared" si="14"/>
        <v>9</v>
      </c>
      <c r="B251">
        <f t="shared" si="15"/>
        <v>2</v>
      </c>
      <c r="D251">
        <f t="shared" si="16"/>
        <v>1</v>
      </c>
      <c r="E251">
        <f t="shared" si="17"/>
        <v>1</v>
      </c>
      <c r="F251">
        <v>572391606</v>
      </c>
      <c r="G251" s="1">
        <v>42899.406944444447</v>
      </c>
      <c r="H251">
        <v>6</v>
      </c>
      <c r="I251" t="s">
        <v>5</v>
      </c>
      <c r="J251">
        <f>IF(AND(H251=$N$2,I251=$O$2),"1b",IF(AND(H251=$N$3,I251=$O$3),"2a",IF(AND(H251=$N$4,I251=$O$4),"3a",IF(AND(H251=$N$5,I251=$O$5),"4b",IF(AND(H251=$N$6,I251=$O$6),"5c",IF(AND(H251=$N$7,I251=$O$7),"6a",0))))))</f>
        <v>0</v>
      </c>
    </row>
    <row r="252" spans="1:10">
      <c r="A252">
        <f t="shared" si="14"/>
        <v>11</v>
      </c>
      <c r="B252">
        <f t="shared" si="15"/>
        <v>2</v>
      </c>
      <c r="D252">
        <f t="shared" si="16"/>
        <v>1</v>
      </c>
      <c r="E252">
        <f t="shared" si="17"/>
        <v>1</v>
      </c>
      <c r="F252">
        <v>496184543</v>
      </c>
      <c r="G252" s="1">
        <v>42899.465277777781</v>
      </c>
      <c r="H252">
        <v>2</v>
      </c>
      <c r="I252" t="s">
        <v>6</v>
      </c>
      <c r="J252" t="str">
        <f>IF(AND(H252=$N$2,I252=$O$2),"1b",IF(AND(H252=$N$3,I252=$O$3),"2a",IF(AND(H252=$N$4,I252=$O$4),"3a",IF(AND(H252=$N$5,I252=$O$5),"4b",IF(AND(H252=$N$6,I252=$O$6),"5c",IF(AND(H252=$N$7,I252=$O$7),"6a",0))))))</f>
        <v>2a</v>
      </c>
    </row>
    <row r="253" spans="1:10">
      <c r="A253">
        <f t="shared" si="14"/>
        <v>12</v>
      </c>
      <c r="B253">
        <f t="shared" si="15"/>
        <v>2</v>
      </c>
      <c r="D253">
        <f t="shared" si="16"/>
        <v>0</v>
      </c>
      <c r="E253">
        <f t="shared" si="17"/>
        <v>0</v>
      </c>
      <c r="F253">
        <v>559784246</v>
      </c>
      <c r="G253" s="1">
        <v>42899.506944444445</v>
      </c>
      <c r="H253">
        <v>2</v>
      </c>
      <c r="I253" t="s">
        <v>6</v>
      </c>
      <c r="J253" t="str">
        <f>IF(AND(H253=$N$2,I253=$O$2),"1b",IF(AND(H253=$N$3,I253=$O$3),"2a",IF(AND(H253=$N$4,I253=$O$4),"3a",IF(AND(H253=$N$5,I253=$O$5),"4b",IF(AND(H253=$N$6,I253=$O$6),"5c",IF(AND(H253=$N$7,I253=$O$7),"6a",0))))))</f>
        <v>2a</v>
      </c>
    </row>
    <row r="254" spans="1:10">
      <c r="A254">
        <f t="shared" si="14"/>
        <v>14</v>
      </c>
      <c r="B254">
        <f t="shared" si="15"/>
        <v>2</v>
      </c>
      <c r="D254">
        <f t="shared" si="16"/>
        <v>1</v>
      </c>
      <c r="E254">
        <f t="shared" si="17"/>
        <v>1</v>
      </c>
      <c r="F254">
        <v>530306219</v>
      </c>
      <c r="G254" s="1">
        <v>42899.584722222222</v>
      </c>
      <c r="H254">
        <v>3</v>
      </c>
      <c r="I254" t="s">
        <v>4</v>
      </c>
      <c r="J254">
        <f>IF(AND(H254=$N$2,I254=$O$2),"1b",IF(AND(H254=$N$3,I254=$O$3),"2a",IF(AND(H254=$N$4,I254=$O$4),"3a",IF(AND(H254=$N$5,I254=$O$5),"4b",IF(AND(H254=$N$6,I254=$O$6),"5c",IF(AND(H254=$N$7,I254=$O$7),"6a",0))))))</f>
        <v>0</v>
      </c>
    </row>
    <row r="255" spans="1:10">
      <c r="A255">
        <f t="shared" si="14"/>
        <v>15</v>
      </c>
      <c r="B255">
        <f t="shared" si="15"/>
        <v>2</v>
      </c>
      <c r="D255">
        <f t="shared" si="16"/>
        <v>0</v>
      </c>
      <c r="E255">
        <f t="shared" si="17"/>
        <v>0</v>
      </c>
      <c r="F255">
        <v>409676474</v>
      </c>
      <c r="G255" s="1">
        <v>42899.625</v>
      </c>
      <c r="H255">
        <v>2</v>
      </c>
      <c r="I255" t="s">
        <v>6</v>
      </c>
      <c r="J255" t="str">
        <f>IF(AND(H255=$N$2,I255=$O$2),"1b",IF(AND(H255=$N$3,I255=$O$3),"2a",IF(AND(H255=$N$4,I255=$O$4),"3a",IF(AND(H255=$N$5,I255=$O$5),"4b",IF(AND(H255=$N$6,I255=$O$6),"5c",IF(AND(H255=$N$7,I255=$O$7),"6a",0))))))</f>
        <v>2a</v>
      </c>
    </row>
    <row r="256" spans="1:10">
      <c r="A256">
        <f t="shared" si="14"/>
        <v>15</v>
      </c>
      <c r="B256">
        <f t="shared" si="15"/>
        <v>2</v>
      </c>
      <c r="D256">
        <f t="shared" si="16"/>
        <v>0</v>
      </c>
      <c r="E256">
        <f t="shared" si="17"/>
        <v>0</v>
      </c>
      <c r="F256">
        <v>952599256</v>
      </c>
      <c r="G256" s="1">
        <v>42899.632638888892</v>
      </c>
      <c r="H256">
        <v>3</v>
      </c>
      <c r="I256" t="s">
        <v>4</v>
      </c>
      <c r="J256">
        <f>IF(AND(H256=$N$2,I256=$O$2),"1b",IF(AND(H256=$N$3,I256=$O$3),"2a",IF(AND(H256=$N$4,I256=$O$4),"3a",IF(AND(H256=$N$5,I256=$O$5),"4b",IF(AND(H256=$N$6,I256=$O$6),"5c",IF(AND(H256=$N$7,I256=$O$7),"6a",0))))))</f>
        <v>0</v>
      </c>
    </row>
    <row r="257" spans="1:10">
      <c r="A257">
        <f t="shared" si="14"/>
        <v>15</v>
      </c>
      <c r="B257">
        <f t="shared" si="15"/>
        <v>2</v>
      </c>
      <c r="D257">
        <f t="shared" si="16"/>
        <v>1</v>
      </c>
      <c r="E257">
        <f t="shared" si="17"/>
        <v>1</v>
      </c>
      <c r="F257">
        <v>936781881</v>
      </c>
      <c r="G257" s="1">
        <v>42899.665277777778</v>
      </c>
      <c r="H257">
        <v>5</v>
      </c>
      <c r="I257" t="s">
        <v>4</v>
      </c>
      <c r="J257">
        <f>IF(AND(H257=$N$2,I257=$O$2),"1b",IF(AND(H257=$N$3,I257=$O$3),"2a",IF(AND(H257=$N$4,I257=$O$4),"3a",IF(AND(H257=$N$5,I257=$O$5),"4b",IF(AND(H257=$N$6,I257=$O$6),"5c",IF(AND(H257=$N$7,I257=$O$7),"6a",0))))))</f>
        <v>0</v>
      </c>
    </row>
    <row r="258" spans="1:10">
      <c r="A258">
        <f t="shared" si="14"/>
        <v>17</v>
      </c>
      <c r="B258">
        <f t="shared" si="15"/>
        <v>2</v>
      </c>
      <c r="D258">
        <f t="shared" si="16"/>
        <v>0</v>
      </c>
      <c r="E258">
        <f t="shared" si="17"/>
        <v>0</v>
      </c>
      <c r="F258">
        <v>673529227</v>
      </c>
      <c r="G258" s="1">
        <v>42899.709722222222</v>
      </c>
      <c r="H258">
        <v>5</v>
      </c>
      <c r="I258" t="s">
        <v>5</v>
      </c>
      <c r="J258" t="str">
        <f>IF(AND(H258=$N$2,I258=$O$2),"1b",IF(AND(H258=$N$3,I258=$O$3),"2a",IF(AND(H258=$N$4,I258=$O$4),"3a",IF(AND(H258=$N$5,I258=$O$5),"4b",IF(AND(H258=$N$6,I258=$O$6),"5c",IF(AND(H258=$N$7,I258=$O$7),"6a",0))))))</f>
        <v>5c</v>
      </c>
    </row>
    <row r="259" spans="1:10">
      <c r="A259">
        <f t="shared" ref="A259:A322" si="18">HOUR(G259)</f>
        <v>17</v>
      </c>
      <c r="B259">
        <f t="shared" ref="B259:B322" si="19">WEEKDAY(G259,2)</f>
        <v>2</v>
      </c>
      <c r="D259">
        <f t="shared" ref="D259:D322" si="20">IF(F259=F258,E259+E258,E259)</f>
        <v>0</v>
      </c>
      <c r="E259">
        <f t="shared" ref="E259:E322" si="21">IF(J260&lt;&gt;0,1,0)</f>
        <v>0</v>
      </c>
      <c r="F259">
        <v>659135677</v>
      </c>
      <c r="G259" s="1">
        <v>42899.717361111114</v>
      </c>
      <c r="H259">
        <v>4</v>
      </c>
      <c r="I259" t="s">
        <v>5</v>
      </c>
      <c r="J259">
        <f>IF(AND(H259=$N$2,I259=$O$2),"1b",IF(AND(H259=$N$3,I259=$O$3),"2a",IF(AND(H259=$N$4,I259=$O$4),"3a",IF(AND(H259=$N$5,I259=$O$5),"4b",IF(AND(H259=$N$6,I259=$O$6),"5c",IF(AND(H259=$N$7,I259=$O$7),"6a",0))))))</f>
        <v>0</v>
      </c>
    </row>
    <row r="260" spans="1:10">
      <c r="A260">
        <f t="shared" si="18"/>
        <v>17</v>
      </c>
      <c r="B260">
        <f t="shared" si="19"/>
        <v>2</v>
      </c>
      <c r="D260">
        <f t="shared" si="20"/>
        <v>0</v>
      </c>
      <c r="E260">
        <f t="shared" si="21"/>
        <v>0</v>
      </c>
      <c r="F260">
        <v>796246589</v>
      </c>
      <c r="G260" s="1">
        <v>42899.736111111109</v>
      </c>
      <c r="H260">
        <v>4</v>
      </c>
      <c r="I260" t="s">
        <v>5</v>
      </c>
      <c r="J260">
        <f>IF(AND(H260=$N$2,I260=$O$2),"1b",IF(AND(H260=$N$3,I260=$O$3),"2a",IF(AND(H260=$N$4,I260=$O$4),"3a",IF(AND(H260=$N$5,I260=$O$5),"4b",IF(AND(H260=$N$6,I260=$O$6),"5c",IF(AND(H260=$N$7,I260=$O$7),"6a",0))))))</f>
        <v>0</v>
      </c>
    </row>
    <row r="261" spans="1:10">
      <c r="A261">
        <f t="shared" si="18"/>
        <v>18</v>
      </c>
      <c r="B261">
        <f t="shared" si="19"/>
        <v>2</v>
      </c>
      <c r="D261">
        <f t="shared" si="20"/>
        <v>0</v>
      </c>
      <c r="E261">
        <f t="shared" si="21"/>
        <v>0</v>
      </c>
      <c r="F261">
        <v>598931617</v>
      </c>
      <c r="G261" s="1">
        <v>42899.768055555556</v>
      </c>
      <c r="H261">
        <v>4</v>
      </c>
      <c r="I261" t="s">
        <v>6</v>
      </c>
      <c r="J261">
        <f>IF(AND(H261=$N$2,I261=$O$2),"1b",IF(AND(H261=$N$3,I261=$O$3),"2a",IF(AND(H261=$N$4,I261=$O$4),"3a",IF(AND(H261=$N$5,I261=$O$5),"4b",IF(AND(H261=$N$6,I261=$O$6),"5c",IF(AND(H261=$N$7,I261=$O$7),"6a",0))))))</f>
        <v>0</v>
      </c>
    </row>
    <row r="262" spans="1:10">
      <c r="A262">
        <f t="shared" si="18"/>
        <v>18</v>
      </c>
      <c r="B262">
        <f t="shared" si="19"/>
        <v>2</v>
      </c>
      <c r="D262">
        <f t="shared" si="20"/>
        <v>0</v>
      </c>
      <c r="E262">
        <f t="shared" si="21"/>
        <v>0</v>
      </c>
      <c r="F262">
        <v>982060318</v>
      </c>
      <c r="G262" s="1">
        <v>42899.781944444447</v>
      </c>
      <c r="H262">
        <v>5</v>
      </c>
      <c r="I262" t="s">
        <v>6</v>
      </c>
      <c r="J262">
        <f>IF(AND(H262=$N$2,I262=$O$2),"1b",IF(AND(H262=$N$3,I262=$O$3),"2a",IF(AND(H262=$N$4,I262=$O$4),"3a",IF(AND(H262=$N$5,I262=$O$5),"4b",IF(AND(H262=$N$6,I262=$O$6),"5c",IF(AND(H262=$N$7,I262=$O$7),"6a",0))))))</f>
        <v>0</v>
      </c>
    </row>
    <row r="263" spans="1:10">
      <c r="A263">
        <f t="shared" si="18"/>
        <v>19</v>
      </c>
      <c r="B263">
        <f t="shared" si="19"/>
        <v>2</v>
      </c>
      <c r="D263">
        <f t="shared" si="20"/>
        <v>0</v>
      </c>
      <c r="E263">
        <f t="shared" si="21"/>
        <v>0</v>
      </c>
      <c r="F263">
        <v>835377102</v>
      </c>
      <c r="G263" s="1">
        <v>42899.792361111111</v>
      </c>
      <c r="H263">
        <v>1</v>
      </c>
      <c r="I263" t="s">
        <v>5</v>
      </c>
      <c r="J263">
        <f>IF(AND(H263=$N$2,I263=$O$2),"1b",IF(AND(H263=$N$3,I263=$O$3),"2a",IF(AND(H263=$N$4,I263=$O$4),"3a",IF(AND(H263=$N$5,I263=$O$5),"4b",IF(AND(H263=$N$6,I263=$O$6),"5c",IF(AND(H263=$N$7,I263=$O$7),"6a",0))))))</f>
        <v>0</v>
      </c>
    </row>
    <row r="264" spans="1:10">
      <c r="A264">
        <f t="shared" si="18"/>
        <v>19</v>
      </c>
      <c r="B264">
        <f t="shared" si="19"/>
        <v>2</v>
      </c>
      <c r="D264">
        <f t="shared" si="20"/>
        <v>0</v>
      </c>
      <c r="E264">
        <f t="shared" si="21"/>
        <v>0</v>
      </c>
      <c r="F264">
        <v>519979651</v>
      </c>
      <c r="G264" s="1">
        <v>42899.806250000001</v>
      </c>
      <c r="H264">
        <v>5</v>
      </c>
      <c r="I264" t="s">
        <v>4</v>
      </c>
      <c r="J264">
        <f>IF(AND(H264=$N$2,I264=$O$2),"1b",IF(AND(H264=$N$3,I264=$O$3),"2a",IF(AND(H264=$N$4,I264=$O$4),"3a",IF(AND(H264=$N$5,I264=$O$5),"4b",IF(AND(H264=$N$6,I264=$O$6),"5c",IF(AND(H264=$N$7,I264=$O$7),"6a",0))))))</f>
        <v>0</v>
      </c>
    </row>
    <row r="265" spans="1:10">
      <c r="A265">
        <f t="shared" si="18"/>
        <v>19</v>
      </c>
      <c r="B265">
        <f t="shared" si="19"/>
        <v>2</v>
      </c>
      <c r="D265">
        <f t="shared" si="20"/>
        <v>0</v>
      </c>
      <c r="E265">
        <f t="shared" si="21"/>
        <v>0</v>
      </c>
      <c r="F265">
        <v>534737961</v>
      </c>
      <c r="G265" s="1">
        <v>42899.822222222225</v>
      </c>
      <c r="H265">
        <v>6</v>
      </c>
      <c r="I265" t="s">
        <v>4</v>
      </c>
      <c r="J265">
        <f>IF(AND(H265=$N$2,I265=$O$2),"1b",IF(AND(H265=$N$3,I265=$O$3),"2a",IF(AND(H265=$N$4,I265=$O$4),"3a",IF(AND(H265=$N$5,I265=$O$5),"4b",IF(AND(H265=$N$6,I265=$O$6),"5c",IF(AND(H265=$N$7,I265=$O$7),"6a",0))))))</f>
        <v>0</v>
      </c>
    </row>
    <row r="266" spans="1:10">
      <c r="A266">
        <f t="shared" si="18"/>
        <v>21</v>
      </c>
      <c r="B266">
        <f t="shared" si="19"/>
        <v>2</v>
      </c>
      <c r="D266">
        <f t="shared" si="20"/>
        <v>0</v>
      </c>
      <c r="E266">
        <f t="shared" si="21"/>
        <v>0</v>
      </c>
      <c r="F266">
        <v>705718882</v>
      </c>
      <c r="G266" s="1">
        <v>42899.89166666667</v>
      </c>
      <c r="H266">
        <v>6</v>
      </c>
      <c r="I266" t="s">
        <v>5</v>
      </c>
      <c r="J266">
        <f>IF(AND(H266=$N$2,I266=$O$2),"1b",IF(AND(H266=$N$3,I266=$O$3),"2a",IF(AND(H266=$N$4,I266=$O$4),"3a",IF(AND(H266=$N$5,I266=$O$5),"4b",IF(AND(H266=$N$6,I266=$O$6),"5c",IF(AND(H266=$N$7,I266=$O$7),"6a",0))))))</f>
        <v>0</v>
      </c>
    </row>
    <row r="267" spans="1:10">
      <c r="A267">
        <f t="shared" si="18"/>
        <v>22</v>
      </c>
      <c r="B267">
        <f t="shared" si="19"/>
        <v>2</v>
      </c>
      <c r="D267">
        <f t="shared" si="20"/>
        <v>0</v>
      </c>
      <c r="E267">
        <f t="shared" si="21"/>
        <v>0</v>
      </c>
      <c r="F267">
        <v>595516050</v>
      </c>
      <c r="G267" s="1">
        <v>42899.929861111108</v>
      </c>
      <c r="H267">
        <v>1</v>
      </c>
      <c r="I267" t="s">
        <v>5</v>
      </c>
      <c r="J267">
        <f>IF(AND(H267=$N$2,I267=$O$2),"1b",IF(AND(H267=$N$3,I267=$O$3),"2a",IF(AND(H267=$N$4,I267=$O$4),"3a",IF(AND(H267=$N$5,I267=$O$5),"4b",IF(AND(H267=$N$6,I267=$O$6),"5c",IF(AND(H267=$N$7,I267=$O$7),"6a",0))))))</f>
        <v>0</v>
      </c>
    </row>
    <row r="268" spans="1:10">
      <c r="A268">
        <f t="shared" si="18"/>
        <v>22</v>
      </c>
      <c r="B268">
        <f t="shared" si="19"/>
        <v>2</v>
      </c>
      <c r="D268">
        <f t="shared" si="20"/>
        <v>1</v>
      </c>
      <c r="E268">
        <f t="shared" si="21"/>
        <v>1</v>
      </c>
      <c r="F268">
        <v>519316751</v>
      </c>
      <c r="G268" s="1">
        <v>42899.95416666667</v>
      </c>
      <c r="H268">
        <v>2</v>
      </c>
      <c r="I268" t="s">
        <v>5</v>
      </c>
      <c r="J268">
        <f>IF(AND(H268=$N$2,I268=$O$2),"1b",IF(AND(H268=$N$3,I268=$O$3),"2a",IF(AND(H268=$N$4,I268=$O$4),"3a",IF(AND(H268=$N$5,I268=$O$5),"4b",IF(AND(H268=$N$6,I268=$O$6),"5c",IF(AND(H268=$N$7,I268=$O$7),"6a",0))))))</f>
        <v>0</v>
      </c>
    </row>
    <row r="269" spans="1:10">
      <c r="A269">
        <f t="shared" si="18"/>
        <v>23</v>
      </c>
      <c r="B269">
        <f t="shared" si="19"/>
        <v>2</v>
      </c>
      <c r="D269">
        <f t="shared" si="20"/>
        <v>0</v>
      </c>
      <c r="E269">
        <f t="shared" si="21"/>
        <v>0</v>
      </c>
      <c r="F269">
        <v>719723252</v>
      </c>
      <c r="G269" s="1">
        <v>42899.979166666664</v>
      </c>
      <c r="H269">
        <v>5</v>
      </c>
      <c r="I269" t="s">
        <v>5</v>
      </c>
      <c r="J269" t="str">
        <f>IF(AND(H269=$N$2,I269=$O$2),"1b",IF(AND(H269=$N$3,I269=$O$3),"2a",IF(AND(H269=$N$4,I269=$O$4),"3a",IF(AND(H269=$N$5,I269=$O$5),"4b",IF(AND(H269=$N$6,I269=$O$6),"5c",IF(AND(H269=$N$7,I269=$O$7),"6a",0))))))</f>
        <v>5c</v>
      </c>
    </row>
    <row r="270" spans="1:10">
      <c r="A270">
        <f t="shared" si="18"/>
        <v>0</v>
      </c>
      <c r="B270">
        <f t="shared" si="19"/>
        <v>3</v>
      </c>
      <c r="D270">
        <f t="shared" si="20"/>
        <v>0</v>
      </c>
      <c r="E270">
        <f t="shared" si="21"/>
        <v>0</v>
      </c>
      <c r="F270">
        <v>696025411</v>
      </c>
      <c r="G270" s="1">
        <v>42900.011805555558</v>
      </c>
      <c r="H270">
        <v>5</v>
      </c>
      <c r="I270" t="s">
        <v>6</v>
      </c>
      <c r="J270">
        <f>IF(AND(H270=$N$2,I270=$O$2),"1b",IF(AND(H270=$N$3,I270=$O$3),"2a",IF(AND(H270=$N$4,I270=$O$4),"3a",IF(AND(H270=$N$5,I270=$O$5),"4b",IF(AND(H270=$N$6,I270=$O$6),"5c",IF(AND(H270=$N$7,I270=$O$7),"6a",0))))))</f>
        <v>0</v>
      </c>
    </row>
    <row r="271" spans="1:10">
      <c r="A271">
        <f t="shared" si="18"/>
        <v>1</v>
      </c>
      <c r="B271">
        <f t="shared" si="19"/>
        <v>3</v>
      </c>
      <c r="D271">
        <f t="shared" si="20"/>
        <v>0</v>
      </c>
      <c r="E271">
        <f t="shared" si="21"/>
        <v>0</v>
      </c>
      <c r="F271">
        <v>764318495</v>
      </c>
      <c r="G271" s="1">
        <v>42900.069444444445</v>
      </c>
      <c r="H271">
        <v>6</v>
      </c>
      <c r="I271" t="s">
        <v>4</v>
      </c>
      <c r="J271">
        <f>IF(AND(H271=$N$2,I271=$O$2),"1b",IF(AND(H271=$N$3,I271=$O$3),"2a",IF(AND(H271=$N$4,I271=$O$4),"3a",IF(AND(H271=$N$5,I271=$O$5),"4b",IF(AND(H271=$N$6,I271=$O$6),"5c",IF(AND(H271=$N$7,I271=$O$7),"6a",0))))))</f>
        <v>0</v>
      </c>
    </row>
    <row r="272" spans="1:10">
      <c r="A272">
        <f t="shared" si="18"/>
        <v>3</v>
      </c>
      <c r="B272">
        <f t="shared" si="19"/>
        <v>3</v>
      </c>
      <c r="D272">
        <f t="shared" si="20"/>
        <v>0</v>
      </c>
      <c r="E272">
        <f t="shared" si="21"/>
        <v>0</v>
      </c>
      <c r="F272">
        <v>799652843</v>
      </c>
      <c r="G272" s="1">
        <v>42900.127083333333</v>
      </c>
      <c r="H272">
        <v>4</v>
      </c>
      <c r="I272" t="s">
        <v>5</v>
      </c>
      <c r="J272">
        <f>IF(AND(H272=$N$2,I272=$O$2),"1b",IF(AND(H272=$N$3,I272=$O$3),"2a",IF(AND(H272=$N$4,I272=$O$4),"3a",IF(AND(H272=$N$5,I272=$O$5),"4b",IF(AND(H272=$N$6,I272=$O$6),"5c",IF(AND(H272=$N$7,I272=$O$7),"6a",0))))))</f>
        <v>0</v>
      </c>
    </row>
    <row r="273" spans="1:10">
      <c r="A273">
        <f t="shared" si="18"/>
        <v>4</v>
      </c>
      <c r="B273">
        <f t="shared" si="19"/>
        <v>3</v>
      </c>
      <c r="D273">
        <f t="shared" si="20"/>
        <v>0</v>
      </c>
      <c r="E273">
        <f t="shared" si="21"/>
        <v>0</v>
      </c>
      <c r="F273">
        <v>623435953</v>
      </c>
      <c r="G273" s="1">
        <v>42900.172222222223</v>
      </c>
      <c r="H273">
        <v>6</v>
      </c>
      <c r="I273" t="s">
        <v>5</v>
      </c>
      <c r="J273">
        <f>IF(AND(H273=$N$2,I273=$O$2),"1b",IF(AND(H273=$N$3,I273=$O$3),"2a",IF(AND(H273=$N$4,I273=$O$4),"3a",IF(AND(H273=$N$5,I273=$O$5),"4b",IF(AND(H273=$N$6,I273=$O$6),"5c",IF(AND(H273=$N$7,I273=$O$7),"6a",0))))))</f>
        <v>0</v>
      </c>
    </row>
    <row r="274" spans="1:10">
      <c r="A274">
        <f t="shared" si="18"/>
        <v>5</v>
      </c>
      <c r="B274">
        <f t="shared" si="19"/>
        <v>3</v>
      </c>
      <c r="D274">
        <f t="shared" si="20"/>
        <v>0</v>
      </c>
      <c r="E274">
        <f t="shared" si="21"/>
        <v>0</v>
      </c>
      <c r="F274">
        <v>515186561</v>
      </c>
      <c r="G274" s="1">
        <v>42900.236805555556</v>
      </c>
      <c r="H274">
        <v>5</v>
      </c>
      <c r="I274" t="s">
        <v>6</v>
      </c>
      <c r="J274">
        <f>IF(AND(H274=$N$2,I274=$O$2),"1b",IF(AND(H274=$N$3,I274=$O$3),"2a",IF(AND(H274=$N$4,I274=$O$4),"3a",IF(AND(H274=$N$5,I274=$O$5),"4b",IF(AND(H274=$N$6,I274=$O$6),"5c",IF(AND(H274=$N$7,I274=$O$7),"6a",0))))))</f>
        <v>0</v>
      </c>
    </row>
    <row r="275" spans="1:10">
      <c r="A275">
        <f t="shared" si="18"/>
        <v>7</v>
      </c>
      <c r="B275">
        <f t="shared" si="19"/>
        <v>3</v>
      </c>
      <c r="D275">
        <f t="shared" si="20"/>
        <v>0</v>
      </c>
      <c r="E275">
        <f t="shared" si="21"/>
        <v>0</v>
      </c>
      <c r="F275">
        <v>462563814</v>
      </c>
      <c r="G275" s="1">
        <v>42900.324999999997</v>
      </c>
      <c r="H275">
        <v>4</v>
      </c>
      <c r="I275" t="s">
        <v>6</v>
      </c>
      <c r="J275">
        <f>IF(AND(H275=$N$2,I275=$O$2),"1b",IF(AND(H275=$N$3,I275=$O$3),"2a",IF(AND(H275=$N$4,I275=$O$4),"3a",IF(AND(H275=$N$5,I275=$O$5),"4b",IF(AND(H275=$N$6,I275=$O$6),"5c",IF(AND(H275=$N$7,I275=$O$7),"6a",0))))))</f>
        <v>0</v>
      </c>
    </row>
    <row r="276" spans="1:10">
      <c r="A276">
        <f t="shared" si="18"/>
        <v>9</v>
      </c>
      <c r="B276">
        <f t="shared" si="19"/>
        <v>3</v>
      </c>
      <c r="D276">
        <f t="shared" si="20"/>
        <v>1</v>
      </c>
      <c r="E276">
        <f t="shared" si="21"/>
        <v>1</v>
      </c>
      <c r="F276">
        <v>498650781</v>
      </c>
      <c r="G276" s="1">
        <v>42900.408333333333</v>
      </c>
      <c r="H276">
        <v>6</v>
      </c>
      <c r="I276" t="s">
        <v>4</v>
      </c>
      <c r="J276">
        <f>IF(AND(H276=$N$2,I276=$O$2),"1b",IF(AND(H276=$N$3,I276=$O$3),"2a",IF(AND(H276=$N$4,I276=$O$4),"3a",IF(AND(H276=$N$5,I276=$O$5),"4b",IF(AND(H276=$N$6,I276=$O$6),"5c",IF(AND(H276=$N$7,I276=$O$7),"6a",0))))))</f>
        <v>0</v>
      </c>
    </row>
    <row r="277" spans="1:10">
      <c r="A277">
        <f t="shared" si="18"/>
        <v>10</v>
      </c>
      <c r="B277">
        <f t="shared" si="19"/>
        <v>3</v>
      </c>
      <c r="D277">
        <f t="shared" si="20"/>
        <v>0</v>
      </c>
      <c r="E277">
        <f t="shared" si="21"/>
        <v>0</v>
      </c>
      <c r="F277">
        <v>407116397</v>
      </c>
      <c r="G277" s="1">
        <v>42900.45</v>
      </c>
      <c r="H277">
        <v>4</v>
      </c>
      <c r="I277" t="s">
        <v>4</v>
      </c>
      <c r="J277" t="str">
        <f>IF(AND(H277=$N$2,I277=$O$2),"1b",IF(AND(H277=$N$3,I277=$O$3),"2a",IF(AND(H277=$N$4,I277=$O$4),"3a",IF(AND(H277=$N$5,I277=$O$5),"4b",IF(AND(H277=$N$6,I277=$O$6),"5c",IF(AND(H277=$N$7,I277=$O$7),"6a",0))))))</f>
        <v>4b</v>
      </c>
    </row>
    <row r="278" spans="1:10">
      <c r="A278">
        <f t="shared" si="18"/>
        <v>12</v>
      </c>
      <c r="B278">
        <f t="shared" si="19"/>
        <v>3</v>
      </c>
      <c r="D278">
        <f t="shared" si="20"/>
        <v>0</v>
      </c>
      <c r="E278">
        <f t="shared" si="21"/>
        <v>0</v>
      </c>
      <c r="F278">
        <v>697428751</v>
      </c>
      <c r="G278" s="1">
        <v>42900.502083333333</v>
      </c>
      <c r="H278">
        <v>4</v>
      </c>
      <c r="I278" t="s">
        <v>5</v>
      </c>
      <c r="J278">
        <f>IF(AND(H278=$N$2,I278=$O$2),"1b",IF(AND(H278=$N$3,I278=$O$3),"2a",IF(AND(H278=$N$4,I278=$O$4),"3a",IF(AND(H278=$N$5,I278=$O$5),"4b",IF(AND(H278=$N$6,I278=$O$6),"5c",IF(AND(H278=$N$7,I278=$O$7),"6a",0))))))</f>
        <v>0</v>
      </c>
    </row>
    <row r="279" spans="1:10">
      <c r="A279">
        <f t="shared" si="18"/>
        <v>12</v>
      </c>
      <c r="B279">
        <f t="shared" si="19"/>
        <v>3</v>
      </c>
      <c r="D279">
        <f t="shared" si="20"/>
        <v>1</v>
      </c>
      <c r="E279">
        <f t="shared" si="21"/>
        <v>1</v>
      </c>
      <c r="F279">
        <v>608045091</v>
      </c>
      <c r="G279" s="1">
        <v>42900.524305555555</v>
      </c>
      <c r="H279">
        <v>4</v>
      </c>
      <c r="I279" t="s">
        <v>5</v>
      </c>
      <c r="J279">
        <f>IF(AND(H279=$N$2,I279=$O$2),"1b",IF(AND(H279=$N$3,I279=$O$3),"2a",IF(AND(H279=$N$4,I279=$O$4),"3a",IF(AND(H279=$N$5,I279=$O$5),"4b",IF(AND(H279=$N$6,I279=$O$6),"5c",IF(AND(H279=$N$7,I279=$O$7),"6a",0))))))</f>
        <v>0</v>
      </c>
    </row>
    <row r="280" spans="1:10">
      <c r="A280">
        <f t="shared" si="18"/>
        <v>14</v>
      </c>
      <c r="B280">
        <f t="shared" si="19"/>
        <v>3</v>
      </c>
      <c r="D280">
        <f t="shared" si="20"/>
        <v>0</v>
      </c>
      <c r="E280">
        <f t="shared" si="21"/>
        <v>0</v>
      </c>
      <c r="F280">
        <v>809699339</v>
      </c>
      <c r="G280" s="1">
        <v>42900.613194444442</v>
      </c>
      <c r="H280">
        <v>5</v>
      </c>
      <c r="I280" t="s">
        <v>5</v>
      </c>
      <c r="J280" t="str">
        <f>IF(AND(H280=$N$2,I280=$O$2),"1b",IF(AND(H280=$N$3,I280=$O$3),"2a",IF(AND(H280=$N$4,I280=$O$4),"3a",IF(AND(H280=$N$5,I280=$O$5),"4b",IF(AND(H280=$N$6,I280=$O$6),"5c",IF(AND(H280=$N$7,I280=$O$7),"6a",0))))))</f>
        <v>5c</v>
      </c>
    </row>
    <row r="281" spans="1:10">
      <c r="A281">
        <f t="shared" si="18"/>
        <v>15</v>
      </c>
      <c r="B281">
        <f t="shared" si="19"/>
        <v>3</v>
      </c>
      <c r="D281">
        <f t="shared" si="20"/>
        <v>0</v>
      </c>
      <c r="E281">
        <f t="shared" si="21"/>
        <v>0</v>
      </c>
      <c r="F281">
        <v>559851251</v>
      </c>
      <c r="G281" s="1">
        <v>42900.625</v>
      </c>
      <c r="H281">
        <v>5</v>
      </c>
      <c r="I281" t="s">
        <v>6</v>
      </c>
      <c r="J281">
        <f>IF(AND(H281=$N$2,I281=$O$2),"1b",IF(AND(H281=$N$3,I281=$O$3),"2a",IF(AND(H281=$N$4,I281=$O$4),"3a",IF(AND(H281=$N$5,I281=$O$5),"4b",IF(AND(H281=$N$6,I281=$O$6),"5c",IF(AND(H281=$N$7,I281=$O$7),"6a",0))))))</f>
        <v>0</v>
      </c>
    </row>
    <row r="282" spans="1:10">
      <c r="A282">
        <f t="shared" si="18"/>
        <v>15</v>
      </c>
      <c r="B282">
        <f t="shared" si="19"/>
        <v>3</v>
      </c>
      <c r="D282">
        <f t="shared" si="20"/>
        <v>0</v>
      </c>
      <c r="E282">
        <f t="shared" si="21"/>
        <v>0</v>
      </c>
      <c r="F282">
        <v>431119249</v>
      </c>
      <c r="G282" s="1">
        <v>42900.632638888892</v>
      </c>
      <c r="H282">
        <v>3</v>
      </c>
      <c r="I282" t="s">
        <v>4</v>
      </c>
      <c r="J282">
        <f>IF(AND(H282=$N$2,I282=$O$2),"1b",IF(AND(H282=$N$3,I282=$O$3),"2a",IF(AND(H282=$N$4,I282=$O$4),"3a",IF(AND(H282=$N$5,I282=$O$5),"4b",IF(AND(H282=$N$6,I282=$O$6),"5c",IF(AND(H282=$N$7,I282=$O$7),"6a",0))))))</f>
        <v>0</v>
      </c>
    </row>
    <row r="283" spans="1:10">
      <c r="A283">
        <f t="shared" si="18"/>
        <v>16</v>
      </c>
      <c r="B283">
        <f t="shared" si="19"/>
        <v>3</v>
      </c>
      <c r="D283">
        <f t="shared" si="20"/>
        <v>1</v>
      </c>
      <c r="E283">
        <f t="shared" si="21"/>
        <v>1</v>
      </c>
      <c r="F283">
        <v>661901566</v>
      </c>
      <c r="G283" s="1">
        <v>42900.700694444444</v>
      </c>
      <c r="H283">
        <v>1</v>
      </c>
      <c r="I283" t="s">
        <v>5</v>
      </c>
      <c r="J283">
        <f>IF(AND(H283=$N$2,I283=$O$2),"1b",IF(AND(H283=$N$3,I283=$O$3),"2a",IF(AND(H283=$N$4,I283=$O$4),"3a",IF(AND(H283=$N$5,I283=$O$5),"4b",IF(AND(H283=$N$6,I283=$O$6),"5c",IF(AND(H283=$N$7,I283=$O$7),"6a",0))))))</f>
        <v>0</v>
      </c>
    </row>
    <row r="284" spans="1:10">
      <c r="A284">
        <f t="shared" si="18"/>
        <v>17</v>
      </c>
      <c r="B284">
        <f t="shared" si="19"/>
        <v>3</v>
      </c>
      <c r="D284">
        <f t="shared" si="20"/>
        <v>0</v>
      </c>
      <c r="E284">
        <f t="shared" si="21"/>
        <v>0</v>
      </c>
      <c r="F284">
        <v>439555419</v>
      </c>
      <c r="G284" s="1">
        <v>42900.716666666667</v>
      </c>
      <c r="H284">
        <v>2</v>
      </c>
      <c r="I284" t="s">
        <v>6</v>
      </c>
      <c r="J284" t="str">
        <f>IF(AND(H284=$N$2,I284=$O$2),"1b",IF(AND(H284=$N$3,I284=$O$3),"2a",IF(AND(H284=$N$4,I284=$O$4),"3a",IF(AND(H284=$N$5,I284=$O$5),"4b",IF(AND(H284=$N$6,I284=$O$6),"5c",IF(AND(H284=$N$7,I284=$O$7),"6a",0))))))</f>
        <v>2a</v>
      </c>
    </row>
    <row r="285" spans="1:10">
      <c r="A285">
        <f t="shared" si="18"/>
        <v>18</v>
      </c>
      <c r="B285">
        <f t="shared" si="19"/>
        <v>3</v>
      </c>
      <c r="D285">
        <f t="shared" si="20"/>
        <v>1</v>
      </c>
      <c r="E285">
        <f t="shared" si="21"/>
        <v>1</v>
      </c>
      <c r="F285">
        <v>625035596</v>
      </c>
      <c r="G285" s="1">
        <v>42900.759722222225</v>
      </c>
      <c r="H285">
        <v>1</v>
      </c>
      <c r="I285" t="s">
        <v>6</v>
      </c>
      <c r="J285">
        <f>IF(AND(H285=$N$2,I285=$O$2),"1b",IF(AND(H285=$N$3,I285=$O$3),"2a",IF(AND(H285=$N$4,I285=$O$4),"3a",IF(AND(H285=$N$5,I285=$O$5),"4b",IF(AND(H285=$N$6,I285=$O$6),"5c",IF(AND(H285=$N$7,I285=$O$7),"6a",0))))))</f>
        <v>0</v>
      </c>
    </row>
    <row r="286" spans="1:10">
      <c r="A286">
        <f t="shared" si="18"/>
        <v>18</v>
      </c>
      <c r="B286">
        <f t="shared" si="19"/>
        <v>3</v>
      </c>
      <c r="D286">
        <f t="shared" si="20"/>
        <v>1</v>
      </c>
      <c r="E286">
        <f t="shared" si="21"/>
        <v>1</v>
      </c>
      <c r="F286">
        <v>837678790</v>
      </c>
      <c r="G286" s="1">
        <v>42900.762499999997</v>
      </c>
      <c r="H286">
        <v>4</v>
      </c>
      <c r="I286" t="s">
        <v>4</v>
      </c>
      <c r="J286" t="str">
        <f>IF(AND(H286=$N$2,I286=$O$2),"1b",IF(AND(H286=$N$3,I286=$O$3),"2a",IF(AND(H286=$N$4,I286=$O$4),"3a",IF(AND(H286=$N$5,I286=$O$5),"4b",IF(AND(H286=$N$6,I286=$O$6),"5c",IF(AND(H286=$N$7,I286=$O$7),"6a",0))))))</f>
        <v>4b</v>
      </c>
    </row>
    <row r="287" spans="1:10">
      <c r="A287">
        <f t="shared" si="18"/>
        <v>19</v>
      </c>
      <c r="B287">
        <f t="shared" si="19"/>
        <v>3</v>
      </c>
      <c r="D287">
        <f t="shared" si="20"/>
        <v>0</v>
      </c>
      <c r="E287">
        <f t="shared" si="21"/>
        <v>0</v>
      </c>
      <c r="F287">
        <v>559770051</v>
      </c>
      <c r="G287" s="1">
        <v>42900.811805555553</v>
      </c>
      <c r="H287">
        <v>1</v>
      </c>
      <c r="I287" t="s">
        <v>4</v>
      </c>
      <c r="J287" t="str">
        <f>IF(AND(H287=$N$2,I287=$O$2),"1b",IF(AND(H287=$N$3,I287=$O$3),"2a",IF(AND(H287=$N$4,I287=$O$4),"3a",IF(AND(H287=$N$5,I287=$O$5),"4b",IF(AND(H287=$N$6,I287=$O$6),"5c",IF(AND(H287=$N$7,I287=$O$7),"6a",0))))))</f>
        <v>1b</v>
      </c>
    </row>
    <row r="288" spans="1:10">
      <c r="A288">
        <f t="shared" si="18"/>
        <v>20</v>
      </c>
      <c r="B288">
        <f t="shared" si="19"/>
        <v>3</v>
      </c>
      <c r="D288">
        <f t="shared" si="20"/>
        <v>0</v>
      </c>
      <c r="E288">
        <f t="shared" si="21"/>
        <v>0</v>
      </c>
      <c r="F288">
        <v>680448330</v>
      </c>
      <c r="G288" s="1">
        <v>42900.848611111112</v>
      </c>
      <c r="H288">
        <v>2</v>
      </c>
      <c r="I288" t="s">
        <v>5</v>
      </c>
      <c r="J288">
        <f>IF(AND(H288=$N$2,I288=$O$2),"1b",IF(AND(H288=$N$3,I288=$O$3),"2a",IF(AND(H288=$N$4,I288=$O$4),"3a",IF(AND(H288=$N$5,I288=$O$5),"4b",IF(AND(H288=$N$6,I288=$O$6),"5c",IF(AND(H288=$N$7,I288=$O$7),"6a",0))))))</f>
        <v>0</v>
      </c>
    </row>
    <row r="289" spans="1:10">
      <c r="A289">
        <f t="shared" si="18"/>
        <v>20</v>
      </c>
      <c r="B289">
        <f t="shared" si="19"/>
        <v>3</v>
      </c>
      <c r="D289">
        <f t="shared" si="20"/>
        <v>0</v>
      </c>
      <c r="E289">
        <f t="shared" si="21"/>
        <v>0</v>
      </c>
      <c r="F289">
        <v>479757892</v>
      </c>
      <c r="G289" s="1">
        <v>42900.859027777777</v>
      </c>
      <c r="H289">
        <v>1</v>
      </c>
      <c r="I289" t="s">
        <v>5</v>
      </c>
      <c r="J289">
        <f>IF(AND(H289=$N$2,I289=$O$2),"1b",IF(AND(H289=$N$3,I289=$O$3),"2a",IF(AND(H289=$N$4,I289=$O$4),"3a",IF(AND(H289=$N$5,I289=$O$5),"4b",IF(AND(H289=$N$6,I289=$O$6),"5c",IF(AND(H289=$N$7,I289=$O$7),"6a",0))))))</f>
        <v>0</v>
      </c>
    </row>
    <row r="290" spans="1:10">
      <c r="A290">
        <f t="shared" si="18"/>
        <v>21</v>
      </c>
      <c r="B290">
        <f t="shared" si="19"/>
        <v>3</v>
      </c>
      <c r="D290">
        <f t="shared" si="20"/>
        <v>0</v>
      </c>
      <c r="E290">
        <f t="shared" si="21"/>
        <v>0</v>
      </c>
      <c r="F290">
        <v>530889287</v>
      </c>
      <c r="G290" s="1">
        <v>42900.875</v>
      </c>
      <c r="H290">
        <v>3</v>
      </c>
      <c r="I290" t="s">
        <v>5</v>
      </c>
      <c r="J290">
        <f>IF(AND(H290=$N$2,I290=$O$2),"1b",IF(AND(H290=$N$3,I290=$O$3),"2a",IF(AND(H290=$N$4,I290=$O$4),"3a",IF(AND(H290=$N$5,I290=$O$5),"4b",IF(AND(H290=$N$6,I290=$O$6),"5c",IF(AND(H290=$N$7,I290=$O$7),"6a",0))))))</f>
        <v>0</v>
      </c>
    </row>
    <row r="291" spans="1:10">
      <c r="A291">
        <f t="shared" si="18"/>
        <v>21</v>
      </c>
      <c r="B291">
        <f t="shared" si="19"/>
        <v>3</v>
      </c>
      <c r="D291">
        <f t="shared" si="20"/>
        <v>0</v>
      </c>
      <c r="E291">
        <f t="shared" si="21"/>
        <v>0</v>
      </c>
      <c r="F291">
        <v>426890437</v>
      </c>
      <c r="G291" s="1">
        <v>42900.881249999999</v>
      </c>
      <c r="H291">
        <v>1</v>
      </c>
      <c r="I291" t="s">
        <v>5</v>
      </c>
      <c r="J291">
        <f>IF(AND(H291=$N$2,I291=$O$2),"1b",IF(AND(H291=$N$3,I291=$O$3),"2a",IF(AND(H291=$N$4,I291=$O$4),"3a",IF(AND(H291=$N$5,I291=$O$5),"4b",IF(AND(H291=$N$6,I291=$O$6),"5c",IF(AND(H291=$N$7,I291=$O$7),"6a",0))))))</f>
        <v>0</v>
      </c>
    </row>
    <row r="292" spans="1:10">
      <c r="A292">
        <f t="shared" si="18"/>
        <v>22</v>
      </c>
      <c r="B292">
        <f t="shared" si="19"/>
        <v>3</v>
      </c>
      <c r="D292">
        <f t="shared" si="20"/>
        <v>0</v>
      </c>
      <c r="E292">
        <f t="shared" si="21"/>
        <v>0</v>
      </c>
      <c r="F292">
        <v>504858112</v>
      </c>
      <c r="G292" s="1">
        <v>42900.916666666664</v>
      </c>
      <c r="H292">
        <v>5</v>
      </c>
      <c r="I292" t="s">
        <v>6</v>
      </c>
      <c r="J292">
        <f>IF(AND(H292=$N$2,I292=$O$2),"1b",IF(AND(H292=$N$3,I292=$O$3),"2a",IF(AND(H292=$N$4,I292=$O$4),"3a",IF(AND(H292=$N$5,I292=$O$5),"4b",IF(AND(H292=$N$6,I292=$O$6),"5c",IF(AND(H292=$N$7,I292=$O$7),"6a",0))))))</f>
        <v>0</v>
      </c>
    </row>
    <row r="293" spans="1:10">
      <c r="A293">
        <f t="shared" si="18"/>
        <v>22</v>
      </c>
      <c r="B293">
        <f t="shared" si="19"/>
        <v>3</v>
      </c>
      <c r="D293">
        <f t="shared" si="20"/>
        <v>0</v>
      </c>
      <c r="E293">
        <f t="shared" si="21"/>
        <v>0</v>
      </c>
      <c r="F293">
        <v>608447733</v>
      </c>
      <c r="G293" s="1">
        <v>42900.918055555558</v>
      </c>
      <c r="H293">
        <v>6</v>
      </c>
      <c r="I293" t="s">
        <v>4</v>
      </c>
      <c r="J293">
        <f>IF(AND(H293=$N$2,I293=$O$2),"1b",IF(AND(H293=$N$3,I293=$O$3),"2a",IF(AND(H293=$N$4,I293=$O$4),"3a",IF(AND(H293=$N$5,I293=$O$5),"4b",IF(AND(H293=$N$6,I293=$O$6),"5c",IF(AND(H293=$N$7,I293=$O$7),"6a",0))))))</f>
        <v>0</v>
      </c>
    </row>
    <row r="294" spans="1:10">
      <c r="A294">
        <f t="shared" si="18"/>
        <v>23</v>
      </c>
      <c r="B294">
        <f t="shared" si="19"/>
        <v>3</v>
      </c>
      <c r="D294">
        <f t="shared" si="20"/>
        <v>1</v>
      </c>
      <c r="E294">
        <f t="shared" si="21"/>
        <v>1</v>
      </c>
      <c r="F294">
        <v>656698180</v>
      </c>
      <c r="G294" s="1">
        <v>42900.984722222223</v>
      </c>
      <c r="H294">
        <v>1</v>
      </c>
      <c r="I294" t="s">
        <v>5</v>
      </c>
      <c r="J294">
        <f>IF(AND(H294=$N$2,I294=$O$2),"1b",IF(AND(H294=$N$3,I294=$O$3),"2a",IF(AND(H294=$N$4,I294=$O$4),"3a",IF(AND(H294=$N$5,I294=$O$5),"4b",IF(AND(H294=$N$6,I294=$O$6),"5c",IF(AND(H294=$N$7,I294=$O$7),"6a",0))))))</f>
        <v>0</v>
      </c>
    </row>
    <row r="295" spans="1:10">
      <c r="A295">
        <f t="shared" si="18"/>
        <v>1</v>
      </c>
      <c r="B295">
        <f t="shared" si="19"/>
        <v>4</v>
      </c>
      <c r="D295">
        <f t="shared" si="20"/>
        <v>1</v>
      </c>
      <c r="E295">
        <f t="shared" si="21"/>
        <v>1</v>
      </c>
      <c r="F295">
        <v>701517169</v>
      </c>
      <c r="G295" s="1">
        <v>42901.044444444444</v>
      </c>
      <c r="H295">
        <v>5</v>
      </c>
      <c r="I295" t="s">
        <v>5</v>
      </c>
      <c r="J295" t="str">
        <f>IF(AND(H295=$N$2,I295=$O$2),"1b",IF(AND(H295=$N$3,I295=$O$3),"2a",IF(AND(H295=$N$4,I295=$O$4),"3a",IF(AND(H295=$N$5,I295=$O$5),"4b",IF(AND(H295=$N$6,I295=$O$6),"5c",IF(AND(H295=$N$7,I295=$O$7),"6a",0))))))</f>
        <v>5c</v>
      </c>
    </row>
    <row r="296" spans="1:10">
      <c r="A296">
        <f t="shared" si="18"/>
        <v>2</v>
      </c>
      <c r="B296">
        <f t="shared" si="19"/>
        <v>4</v>
      </c>
      <c r="D296">
        <f t="shared" si="20"/>
        <v>0</v>
      </c>
      <c r="E296">
        <f t="shared" si="21"/>
        <v>0</v>
      </c>
      <c r="F296">
        <v>952431770</v>
      </c>
      <c r="G296" s="1">
        <v>42901.122916666667</v>
      </c>
      <c r="H296">
        <v>2</v>
      </c>
      <c r="I296" t="s">
        <v>6</v>
      </c>
      <c r="J296" t="str">
        <f>IF(AND(H296=$N$2,I296=$O$2),"1b",IF(AND(H296=$N$3,I296=$O$3),"2a",IF(AND(H296=$N$4,I296=$O$4),"3a",IF(AND(H296=$N$5,I296=$O$5),"4b",IF(AND(H296=$N$6,I296=$O$6),"5c",IF(AND(H296=$N$7,I296=$O$7),"6a",0))))))</f>
        <v>2a</v>
      </c>
    </row>
    <row r="297" spans="1:10">
      <c r="A297">
        <f t="shared" si="18"/>
        <v>4</v>
      </c>
      <c r="B297">
        <f t="shared" si="19"/>
        <v>4</v>
      </c>
      <c r="D297">
        <f t="shared" si="20"/>
        <v>1</v>
      </c>
      <c r="E297">
        <f t="shared" si="21"/>
        <v>1</v>
      </c>
      <c r="F297">
        <v>560430160</v>
      </c>
      <c r="G297" s="1">
        <v>42901.193055555559</v>
      </c>
      <c r="H297">
        <v>5</v>
      </c>
      <c r="I297" t="s">
        <v>6</v>
      </c>
      <c r="J297">
        <f>IF(AND(H297=$N$2,I297=$O$2),"1b",IF(AND(H297=$N$3,I297=$O$3),"2a",IF(AND(H297=$N$4,I297=$O$4),"3a",IF(AND(H297=$N$5,I297=$O$5),"4b",IF(AND(H297=$N$6,I297=$O$6),"5c",IF(AND(H297=$N$7,I297=$O$7),"6a",0))))))</f>
        <v>0</v>
      </c>
    </row>
    <row r="298" spans="1:10">
      <c r="A298">
        <f t="shared" si="18"/>
        <v>5</v>
      </c>
      <c r="B298">
        <f t="shared" si="19"/>
        <v>4</v>
      </c>
      <c r="D298">
        <f t="shared" si="20"/>
        <v>0</v>
      </c>
      <c r="E298">
        <f t="shared" si="21"/>
        <v>0</v>
      </c>
      <c r="F298">
        <v>819580840</v>
      </c>
      <c r="G298" s="1">
        <v>42901.23333333333</v>
      </c>
      <c r="H298">
        <v>1</v>
      </c>
      <c r="I298" t="s">
        <v>4</v>
      </c>
      <c r="J298" t="str">
        <f>IF(AND(H298=$N$2,I298=$O$2),"1b",IF(AND(H298=$N$3,I298=$O$3),"2a",IF(AND(H298=$N$4,I298=$O$4),"3a",IF(AND(H298=$N$5,I298=$O$5),"4b",IF(AND(H298=$N$6,I298=$O$6),"5c",IF(AND(H298=$N$7,I298=$O$7),"6a",0))))))</f>
        <v>1b</v>
      </c>
    </row>
    <row r="299" spans="1:10">
      <c r="A299">
        <f t="shared" si="18"/>
        <v>6</v>
      </c>
      <c r="B299">
        <f t="shared" si="19"/>
        <v>4</v>
      </c>
      <c r="D299">
        <f t="shared" si="20"/>
        <v>1</v>
      </c>
      <c r="E299">
        <f t="shared" si="21"/>
        <v>1</v>
      </c>
      <c r="F299">
        <v>932547507</v>
      </c>
      <c r="G299" s="1">
        <v>42901.257638888892</v>
      </c>
      <c r="H299">
        <v>5</v>
      </c>
      <c r="I299" t="s">
        <v>4</v>
      </c>
      <c r="J299">
        <f>IF(AND(H299=$N$2,I299=$O$2),"1b",IF(AND(H299=$N$3,I299=$O$3),"2a",IF(AND(H299=$N$4,I299=$O$4),"3a",IF(AND(H299=$N$5,I299=$O$5),"4b",IF(AND(H299=$N$6,I299=$O$6),"5c",IF(AND(H299=$N$7,I299=$O$7),"6a",0))))))</f>
        <v>0</v>
      </c>
    </row>
    <row r="300" spans="1:10">
      <c r="A300">
        <f t="shared" si="18"/>
        <v>7</v>
      </c>
      <c r="B300">
        <f t="shared" si="19"/>
        <v>4</v>
      </c>
      <c r="D300">
        <f t="shared" si="20"/>
        <v>0</v>
      </c>
      <c r="E300">
        <f t="shared" si="21"/>
        <v>0</v>
      </c>
      <c r="F300">
        <v>479916388</v>
      </c>
      <c r="G300" s="1">
        <v>42901.294444444444</v>
      </c>
      <c r="H300">
        <v>5</v>
      </c>
      <c r="I300" t="s">
        <v>5</v>
      </c>
      <c r="J300" t="str">
        <f>IF(AND(H300=$N$2,I300=$O$2),"1b",IF(AND(H300=$N$3,I300=$O$3),"2a",IF(AND(H300=$N$4,I300=$O$4),"3a",IF(AND(H300=$N$5,I300=$O$5),"4b",IF(AND(H300=$N$6,I300=$O$6),"5c",IF(AND(H300=$N$7,I300=$O$7),"6a",0))))))</f>
        <v>5c</v>
      </c>
    </row>
    <row r="301" spans="1:10">
      <c r="A301">
        <f t="shared" si="18"/>
        <v>7</v>
      </c>
      <c r="B301">
        <f t="shared" si="19"/>
        <v>4</v>
      </c>
      <c r="D301">
        <f t="shared" si="20"/>
        <v>0</v>
      </c>
      <c r="E301">
        <f t="shared" si="21"/>
        <v>0</v>
      </c>
      <c r="F301">
        <v>878354280</v>
      </c>
      <c r="G301" s="1">
        <v>42901.306944444441</v>
      </c>
      <c r="H301">
        <v>2</v>
      </c>
      <c r="I301" t="s">
        <v>5</v>
      </c>
      <c r="J301">
        <f>IF(AND(H301=$N$2,I301=$O$2),"1b",IF(AND(H301=$N$3,I301=$O$3),"2a",IF(AND(H301=$N$4,I301=$O$4),"3a",IF(AND(H301=$N$5,I301=$O$5),"4b",IF(AND(H301=$N$6,I301=$O$6),"5c",IF(AND(H301=$N$7,I301=$O$7),"6a",0))))))</f>
        <v>0</v>
      </c>
    </row>
    <row r="302" spans="1:10">
      <c r="A302">
        <f t="shared" si="18"/>
        <v>8</v>
      </c>
      <c r="B302">
        <f t="shared" si="19"/>
        <v>4</v>
      </c>
      <c r="D302">
        <f t="shared" si="20"/>
        <v>0</v>
      </c>
      <c r="E302">
        <f t="shared" si="21"/>
        <v>0</v>
      </c>
      <c r="F302">
        <v>461093501</v>
      </c>
      <c r="G302" s="1">
        <v>42901.372916666667</v>
      </c>
      <c r="H302">
        <v>3</v>
      </c>
      <c r="I302" t="s">
        <v>5</v>
      </c>
      <c r="J302">
        <f>IF(AND(H302=$N$2,I302=$O$2),"1b",IF(AND(H302=$N$3,I302=$O$3),"2a",IF(AND(H302=$N$4,I302=$O$4),"3a",IF(AND(H302=$N$5,I302=$O$5),"4b",IF(AND(H302=$N$6,I302=$O$6),"5c",IF(AND(H302=$N$7,I302=$O$7),"6a",0))))))</f>
        <v>0</v>
      </c>
    </row>
    <row r="303" spans="1:10">
      <c r="A303">
        <f t="shared" si="18"/>
        <v>15</v>
      </c>
      <c r="B303">
        <f t="shared" si="19"/>
        <v>4</v>
      </c>
      <c r="D303">
        <f t="shared" si="20"/>
        <v>0</v>
      </c>
      <c r="E303">
        <f t="shared" si="21"/>
        <v>0</v>
      </c>
      <c r="F303">
        <v>916603924</v>
      </c>
      <c r="G303" s="1">
        <v>42901.625</v>
      </c>
      <c r="H303">
        <v>5</v>
      </c>
      <c r="I303" t="s">
        <v>6</v>
      </c>
      <c r="J303">
        <f>IF(AND(H303=$N$2,I303=$O$2),"1b",IF(AND(H303=$N$3,I303=$O$3),"2a",IF(AND(H303=$N$4,I303=$O$4),"3a",IF(AND(H303=$N$5,I303=$O$5),"4b",IF(AND(H303=$N$6,I303=$O$6),"5c",IF(AND(H303=$N$7,I303=$O$7),"6a",0))))))</f>
        <v>0</v>
      </c>
    </row>
    <row r="304" spans="1:10">
      <c r="A304">
        <f t="shared" si="18"/>
        <v>15</v>
      </c>
      <c r="B304">
        <f t="shared" si="19"/>
        <v>4</v>
      </c>
      <c r="D304">
        <f t="shared" si="20"/>
        <v>0</v>
      </c>
      <c r="E304">
        <f t="shared" si="21"/>
        <v>0</v>
      </c>
      <c r="F304">
        <v>522797072</v>
      </c>
      <c r="G304" s="1">
        <v>42901.636111111111</v>
      </c>
      <c r="H304">
        <v>2</v>
      </c>
      <c r="I304" t="s">
        <v>4</v>
      </c>
      <c r="J304">
        <f>IF(AND(H304=$N$2,I304=$O$2),"1b",IF(AND(H304=$N$3,I304=$O$3),"2a",IF(AND(H304=$N$4,I304=$O$4),"3a",IF(AND(H304=$N$5,I304=$O$5),"4b",IF(AND(H304=$N$6,I304=$O$6),"5c",IF(AND(H304=$N$7,I304=$O$7),"6a",0))))))</f>
        <v>0</v>
      </c>
    </row>
    <row r="305" spans="1:10">
      <c r="A305">
        <f t="shared" si="18"/>
        <v>16</v>
      </c>
      <c r="B305">
        <f t="shared" si="19"/>
        <v>4</v>
      </c>
      <c r="D305">
        <f t="shared" si="20"/>
        <v>0</v>
      </c>
      <c r="E305">
        <f t="shared" si="21"/>
        <v>0</v>
      </c>
      <c r="F305">
        <v>593855201</v>
      </c>
      <c r="G305" s="1">
        <v>42901.679166666669</v>
      </c>
      <c r="H305">
        <v>1</v>
      </c>
      <c r="I305" t="s">
        <v>5</v>
      </c>
      <c r="J305">
        <f>IF(AND(H305=$N$2,I305=$O$2),"1b",IF(AND(H305=$N$3,I305=$O$3),"2a",IF(AND(H305=$N$4,I305=$O$4),"3a",IF(AND(H305=$N$5,I305=$O$5),"4b",IF(AND(H305=$N$6,I305=$O$6),"5c",IF(AND(H305=$N$7,I305=$O$7),"6a",0))))))</f>
        <v>0</v>
      </c>
    </row>
    <row r="306" spans="1:10">
      <c r="A306">
        <f t="shared" si="18"/>
        <v>18</v>
      </c>
      <c r="B306">
        <f t="shared" si="19"/>
        <v>4</v>
      </c>
      <c r="D306">
        <f t="shared" si="20"/>
        <v>1</v>
      </c>
      <c r="E306">
        <f t="shared" si="21"/>
        <v>1</v>
      </c>
      <c r="F306">
        <v>925359973</v>
      </c>
      <c r="G306" s="1">
        <v>42901.769444444442</v>
      </c>
      <c r="H306">
        <v>4</v>
      </c>
      <c r="I306" t="s">
        <v>6</v>
      </c>
      <c r="J306">
        <f>IF(AND(H306=$N$2,I306=$O$2),"1b",IF(AND(H306=$N$3,I306=$O$3),"2a",IF(AND(H306=$N$4,I306=$O$4),"3a",IF(AND(H306=$N$5,I306=$O$5),"4b",IF(AND(H306=$N$6,I306=$O$6),"5c",IF(AND(H306=$N$7,I306=$O$7),"6a",0))))))</f>
        <v>0</v>
      </c>
    </row>
    <row r="307" spans="1:10">
      <c r="A307">
        <f t="shared" si="18"/>
        <v>18</v>
      </c>
      <c r="B307">
        <f t="shared" si="19"/>
        <v>4</v>
      </c>
      <c r="D307">
        <f t="shared" si="20"/>
        <v>0</v>
      </c>
      <c r="E307">
        <f t="shared" si="21"/>
        <v>0</v>
      </c>
      <c r="F307">
        <v>444165941</v>
      </c>
      <c r="G307" s="1">
        <v>42901.788194444445</v>
      </c>
      <c r="H307">
        <v>3</v>
      </c>
      <c r="I307" t="s">
        <v>6</v>
      </c>
      <c r="J307" t="str">
        <f>IF(AND(H307=$N$2,I307=$O$2),"1b",IF(AND(H307=$N$3,I307=$O$3),"2a",IF(AND(H307=$N$4,I307=$O$4),"3a",IF(AND(H307=$N$5,I307=$O$5),"4b",IF(AND(H307=$N$6,I307=$O$6),"5c",IF(AND(H307=$N$7,I307=$O$7),"6a",0))))))</f>
        <v>3a</v>
      </c>
    </row>
    <row r="308" spans="1:10">
      <c r="A308">
        <f t="shared" si="18"/>
        <v>19</v>
      </c>
      <c r="B308">
        <f t="shared" si="19"/>
        <v>4</v>
      </c>
      <c r="D308">
        <f t="shared" si="20"/>
        <v>0</v>
      </c>
      <c r="E308">
        <f t="shared" si="21"/>
        <v>0</v>
      </c>
      <c r="F308">
        <v>427122369</v>
      </c>
      <c r="G308" s="1">
        <v>42901.803472222222</v>
      </c>
      <c r="H308">
        <v>6</v>
      </c>
      <c r="I308" t="s">
        <v>4</v>
      </c>
      <c r="J308">
        <f>IF(AND(H308=$N$2,I308=$O$2),"1b",IF(AND(H308=$N$3,I308=$O$3),"2a",IF(AND(H308=$N$4,I308=$O$4),"3a",IF(AND(H308=$N$5,I308=$O$5),"4b",IF(AND(H308=$N$6,I308=$O$6),"5c",IF(AND(H308=$N$7,I308=$O$7),"6a",0))))))</f>
        <v>0</v>
      </c>
    </row>
    <row r="309" spans="1:10">
      <c r="A309">
        <f t="shared" si="18"/>
        <v>21</v>
      </c>
      <c r="B309">
        <f t="shared" si="19"/>
        <v>4</v>
      </c>
      <c r="D309">
        <f t="shared" si="20"/>
        <v>0</v>
      </c>
      <c r="E309">
        <f t="shared" si="21"/>
        <v>0</v>
      </c>
      <c r="F309">
        <v>930918717</v>
      </c>
      <c r="G309" s="1">
        <v>42901.888888888891</v>
      </c>
      <c r="H309">
        <v>5</v>
      </c>
      <c r="I309" t="s">
        <v>4</v>
      </c>
      <c r="J309">
        <f>IF(AND(H309=$N$2,I309=$O$2),"1b",IF(AND(H309=$N$3,I309=$O$3),"2a",IF(AND(H309=$N$4,I309=$O$4),"3a",IF(AND(H309=$N$5,I309=$O$5),"4b",IF(AND(H309=$N$6,I309=$O$6),"5c",IF(AND(H309=$N$7,I309=$O$7),"6a",0))))))</f>
        <v>0</v>
      </c>
    </row>
    <row r="310" spans="1:10">
      <c r="A310">
        <f t="shared" si="18"/>
        <v>23</v>
      </c>
      <c r="B310">
        <f t="shared" si="19"/>
        <v>4</v>
      </c>
      <c r="D310">
        <f t="shared" si="20"/>
        <v>0</v>
      </c>
      <c r="E310">
        <f t="shared" si="21"/>
        <v>0</v>
      </c>
      <c r="F310">
        <v>871314398</v>
      </c>
      <c r="G310" s="1">
        <v>42901.959027777775</v>
      </c>
      <c r="H310">
        <v>4</v>
      </c>
      <c r="I310" t="s">
        <v>5</v>
      </c>
      <c r="J310">
        <f>IF(AND(H310=$N$2,I310=$O$2),"1b",IF(AND(H310=$N$3,I310=$O$3),"2a",IF(AND(H310=$N$4,I310=$O$4),"3a",IF(AND(H310=$N$5,I310=$O$5),"4b",IF(AND(H310=$N$6,I310=$O$6),"5c",IF(AND(H310=$N$7,I310=$O$7),"6a",0))))))</f>
        <v>0</v>
      </c>
    </row>
    <row r="311" spans="1:10">
      <c r="A311">
        <f t="shared" si="18"/>
        <v>1</v>
      </c>
      <c r="B311">
        <f t="shared" si="19"/>
        <v>5</v>
      </c>
      <c r="D311">
        <f t="shared" si="20"/>
        <v>0</v>
      </c>
      <c r="E311">
        <f t="shared" si="21"/>
        <v>0</v>
      </c>
      <c r="F311">
        <v>473562405</v>
      </c>
      <c r="G311" s="1">
        <v>42902.05</v>
      </c>
      <c r="H311">
        <v>6</v>
      </c>
      <c r="I311" t="s">
        <v>5</v>
      </c>
      <c r="J311">
        <f>IF(AND(H311=$N$2,I311=$O$2),"1b",IF(AND(H311=$N$3,I311=$O$3),"2a",IF(AND(H311=$N$4,I311=$O$4),"3a",IF(AND(H311=$N$5,I311=$O$5),"4b",IF(AND(H311=$N$6,I311=$O$6),"5c",IF(AND(H311=$N$7,I311=$O$7),"6a",0))))))</f>
        <v>0</v>
      </c>
    </row>
    <row r="312" spans="1:10">
      <c r="A312">
        <f t="shared" si="18"/>
        <v>1</v>
      </c>
      <c r="B312">
        <f t="shared" si="19"/>
        <v>5</v>
      </c>
      <c r="D312">
        <f t="shared" si="20"/>
        <v>1</v>
      </c>
      <c r="E312">
        <f t="shared" si="21"/>
        <v>1</v>
      </c>
      <c r="F312">
        <v>893093844</v>
      </c>
      <c r="G312" s="1">
        <v>42902.063194444447</v>
      </c>
      <c r="H312">
        <v>2</v>
      </c>
      <c r="I312" t="s">
        <v>5</v>
      </c>
      <c r="J312">
        <f>IF(AND(H312=$N$2,I312=$O$2),"1b",IF(AND(H312=$N$3,I312=$O$3),"2a",IF(AND(H312=$N$4,I312=$O$4),"3a",IF(AND(H312=$N$5,I312=$O$5),"4b",IF(AND(H312=$N$6,I312=$O$6),"5c",IF(AND(H312=$N$7,I312=$O$7),"6a",0))))))</f>
        <v>0</v>
      </c>
    </row>
    <row r="313" spans="1:10">
      <c r="A313">
        <f t="shared" si="18"/>
        <v>2</v>
      </c>
      <c r="B313">
        <f t="shared" si="19"/>
        <v>5</v>
      </c>
      <c r="D313">
        <f t="shared" si="20"/>
        <v>1</v>
      </c>
      <c r="E313">
        <f t="shared" si="21"/>
        <v>1</v>
      </c>
      <c r="F313">
        <v>474698225</v>
      </c>
      <c r="G313" s="1">
        <v>42902.089583333334</v>
      </c>
      <c r="H313">
        <v>5</v>
      </c>
      <c r="I313" t="s">
        <v>5</v>
      </c>
      <c r="J313" t="str">
        <f>IF(AND(H313=$N$2,I313=$O$2),"1b",IF(AND(H313=$N$3,I313=$O$3),"2a",IF(AND(H313=$N$4,I313=$O$4),"3a",IF(AND(H313=$N$5,I313=$O$5),"4b",IF(AND(H313=$N$6,I313=$O$6),"5c",IF(AND(H313=$N$7,I313=$O$7),"6a",0))))))</f>
        <v>5c</v>
      </c>
    </row>
    <row r="314" spans="1:10">
      <c r="A314">
        <f t="shared" si="18"/>
        <v>2</v>
      </c>
      <c r="B314">
        <f t="shared" si="19"/>
        <v>5</v>
      </c>
      <c r="D314">
        <f t="shared" si="20"/>
        <v>1</v>
      </c>
      <c r="E314">
        <f t="shared" si="21"/>
        <v>1</v>
      </c>
      <c r="F314">
        <v>516996097</v>
      </c>
      <c r="G314" s="1">
        <v>42902.1</v>
      </c>
      <c r="H314">
        <v>2</v>
      </c>
      <c r="I314" t="s">
        <v>6</v>
      </c>
      <c r="J314" t="str">
        <f>IF(AND(H314=$N$2,I314=$O$2),"1b",IF(AND(H314=$N$3,I314=$O$3),"2a",IF(AND(H314=$N$4,I314=$O$4),"3a",IF(AND(H314=$N$5,I314=$O$5),"4b",IF(AND(H314=$N$6,I314=$O$6),"5c",IF(AND(H314=$N$7,I314=$O$7),"6a",0))))))</f>
        <v>2a</v>
      </c>
    </row>
    <row r="315" spans="1:10">
      <c r="A315">
        <f t="shared" si="18"/>
        <v>2</v>
      </c>
      <c r="B315">
        <f t="shared" si="19"/>
        <v>5</v>
      </c>
      <c r="D315">
        <f t="shared" si="20"/>
        <v>0</v>
      </c>
      <c r="E315">
        <f t="shared" si="21"/>
        <v>0</v>
      </c>
      <c r="F315">
        <v>417471731</v>
      </c>
      <c r="G315" s="1">
        <v>42902.11041666667</v>
      </c>
      <c r="H315">
        <v>1</v>
      </c>
      <c r="I315" t="s">
        <v>4</v>
      </c>
      <c r="J315" t="str">
        <f>IF(AND(H315=$N$2,I315=$O$2),"1b",IF(AND(H315=$N$3,I315=$O$3),"2a",IF(AND(H315=$N$4,I315=$O$4),"3a",IF(AND(H315=$N$5,I315=$O$5),"4b",IF(AND(H315=$N$6,I315=$O$6),"5c",IF(AND(H315=$N$7,I315=$O$7),"6a",0))))))</f>
        <v>1b</v>
      </c>
    </row>
    <row r="316" spans="1:10">
      <c r="A316">
        <f t="shared" si="18"/>
        <v>2</v>
      </c>
      <c r="B316">
        <f t="shared" si="19"/>
        <v>5</v>
      </c>
      <c r="D316">
        <f t="shared" si="20"/>
        <v>0</v>
      </c>
      <c r="E316">
        <f t="shared" si="21"/>
        <v>0</v>
      </c>
      <c r="F316">
        <v>757519899</v>
      </c>
      <c r="G316" s="1">
        <v>42902.111805555556</v>
      </c>
      <c r="H316">
        <v>6</v>
      </c>
      <c r="I316" t="s">
        <v>5</v>
      </c>
      <c r="J316">
        <f>IF(AND(H316=$N$2,I316=$O$2),"1b",IF(AND(H316=$N$3,I316=$O$3),"2a",IF(AND(H316=$N$4,I316=$O$4),"3a",IF(AND(H316=$N$5,I316=$O$5),"4b",IF(AND(H316=$N$6,I316=$O$6),"5c",IF(AND(H316=$N$7,I316=$O$7),"6a",0))))))</f>
        <v>0</v>
      </c>
    </row>
    <row r="317" spans="1:10">
      <c r="A317">
        <f t="shared" si="18"/>
        <v>4</v>
      </c>
      <c r="B317">
        <f t="shared" si="19"/>
        <v>5</v>
      </c>
      <c r="D317">
        <f t="shared" si="20"/>
        <v>0</v>
      </c>
      <c r="E317">
        <f t="shared" si="21"/>
        <v>0</v>
      </c>
      <c r="F317">
        <v>601071162</v>
      </c>
      <c r="G317" s="1">
        <v>42902.171527777777</v>
      </c>
      <c r="H317">
        <v>2</v>
      </c>
      <c r="I317" t="s">
        <v>5</v>
      </c>
      <c r="J317">
        <f>IF(AND(H317=$N$2,I317=$O$2),"1b",IF(AND(H317=$N$3,I317=$O$3),"2a",IF(AND(H317=$N$4,I317=$O$4),"3a",IF(AND(H317=$N$5,I317=$O$5),"4b",IF(AND(H317=$N$6,I317=$O$6),"5c",IF(AND(H317=$N$7,I317=$O$7),"6a",0))))))</f>
        <v>0</v>
      </c>
    </row>
    <row r="318" spans="1:10">
      <c r="A318">
        <f t="shared" si="18"/>
        <v>4</v>
      </c>
      <c r="B318">
        <f t="shared" si="19"/>
        <v>5</v>
      </c>
      <c r="D318">
        <f t="shared" si="20"/>
        <v>0</v>
      </c>
      <c r="E318">
        <f t="shared" si="21"/>
        <v>0</v>
      </c>
      <c r="F318">
        <v>751080209</v>
      </c>
      <c r="G318" s="1">
        <v>42902.17291666667</v>
      </c>
      <c r="H318">
        <v>5</v>
      </c>
      <c r="I318" t="s">
        <v>6</v>
      </c>
      <c r="J318">
        <f>IF(AND(H318=$N$2,I318=$O$2),"1b",IF(AND(H318=$N$3,I318=$O$3),"2a",IF(AND(H318=$N$4,I318=$O$4),"3a",IF(AND(H318=$N$5,I318=$O$5),"4b",IF(AND(H318=$N$6,I318=$O$6),"5c",IF(AND(H318=$N$7,I318=$O$7),"6a",0))))))</f>
        <v>0</v>
      </c>
    </row>
    <row r="319" spans="1:10">
      <c r="A319">
        <f t="shared" si="18"/>
        <v>5</v>
      </c>
      <c r="B319">
        <f t="shared" si="19"/>
        <v>5</v>
      </c>
      <c r="D319">
        <f t="shared" si="20"/>
        <v>0</v>
      </c>
      <c r="E319">
        <f t="shared" si="21"/>
        <v>0</v>
      </c>
      <c r="F319">
        <v>557059595</v>
      </c>
      <c r="G319" s="1">
        <v>42902.228472222225</v>
      </c>
      <c r="H319">
        <v>4</v>
      </c>
      <c r="I319" t="s">
        <v>6</v>
      </c>
      <c r="J319">
        <f>IF(AND(H319=$N$2,I319=$O$2),"1b",IF(AND(H319=$N$3,I319=$O$3),"2a",IF(AND(H319=$N$4,I319=$O$4),"3a",IF(AND(H319=$N$5,I319=$O$5),"4b",IF(AND(H319=$N$6,I319=$O$6),"5c",IF(AND(H319=$N$7,I319=$O$7),"6a",0))))))</f>
        <v>0</v>
      </c>
    </row>
    <row r="320" spans="1:10">
      <c r="A320">
        <f t="shared" si="18"/>
        <v>5</v>
      </c>
      <c r="B320">
        <f t="shared" si="19"/>
        <v>5</v>
      </c>
      <c r="D320">
        <f t="shared" si="20"/>
        <v>0</v>
      </c>
      <c r="E320">
        <f t="shared" si="21"/>
        <v>0</v>
      </c>
      <c r="F320">
        <v>919448492</v>
      </c>
      <c r="G320" s="1">
        <v>42902.241666666669</v>
      </c>
      <c r="H320">
        <v>5</v>
      </c>
      <c r="I320" t="s">
        <v>4</v>
      </c>
      <c r="J320">
        <f>IF(AND(H320=$N$2,I320=$O$2),"1b",IF(AND(H320=$N$3,I320=$O$3),"2a",IF(AND(H320=$N$4,I320=$O$4),"3a",IF(AND(H320=$N$5,I320=$O$5),"4b",IF(AND(H320=$N$6,I320=$O$6),"5c",IF(AND(H320=$N$7,I320=$O$7),"6a",0))))))</f>
        <v>0</v>
      </c>
    </row>
    <row r="321" spans="1:10">
      <c r="A321">
        <f t="shared" si="18"/>
        <v>6</v>
      </c>
      <c r="B321">
        <f t="shared" si="19"/>
        <v>5</v>
      </c>
      <c r="D321">
        <f t="shared" si="20"/>
        <v>0</v>
      </c>
      <c r="E321">
        <f t="shared" si="21"/>
        <v>0</v>
      </c>
      <c r="F321">
        <v>630181135</v>
      </c>
      <c r="G321" s="1">
        <v>42902.270833333336</v>
      </c>
      <c r="H321">
        <v>3</v>
      </c>
      <c r="I321" t="s">
        <v>4</v>
      </c>
      <c r="J321">
        <f>IF(AND(H321=$N$2,I321=$O$2),"1b",IF(AND(H321=$N$3,I321=$O$3),"2a",IF(AND(H321=$N$4,I321=$O$4),"3a",IF(AND(H321=$N$5,I321=$O$5),"4b",IF(AND(H321=$N$6,I321=$O$6),"5c",IF(AND(H321=$N$7,I321=$O$7),"6a",0))))))</f>
        <v>0</v>
      </c>
    </row>
    <row r="322" spans="1:10">
      <c r="A322">
        <f t="shared" si="18"/>
        <v>6</v>
      </c>
      <c r="B322">
        <f t="shared" si="19"/>
        <v>5</v>
      </c>
      <c r="D322">
        <f t="shared" si="20"/>
        <v>1</v>
      </c>
      <c r="E322">
        <f t="shared" si="21"/>
        <v>1</v>
      </c>
      <c r="F322">
        <v>921394114</v>
      </c>
      <c r="G322" s="1">
        <v>42902.284722222219</v>
      </c>
      <c r="H322">
        <v>1</v>
      </c>
      <c r="I322" t="s">
        <v>5</v>
      </c>
      <c r="J322">
        <f>IF(AND(H322=$N$2,I322=$O$2),"1b",IF(AND(H322=$N$3,I322=$O$3),"2a",IF(AND(H322=$N$4,I322=$O$4),"3a",IF(AND(H322=$N$5,I322=$O$5),"4b",IF(AND(H322=$N$6,I322=$O$6),"5c",IF(AND(H322=$N$7,I322=$O$7),"6a",0))))))</f>
        <v>0</v>
      </c>
    </row>
    <row r="323" spans="1:10">
      <c r="A323">
        <f t="shared" ref="A323:A386" si="22">HOUR(G323)</f>
        <v>9</v>
      </c>
      <c r="B323">
        <f t="shared" ref="B323:B386" si="23">WEEKDAY(G323,2)</f>
        <v>5</v>
      </c>
      <c r="D323">
        <f t="shared" ref="D323:D386" si="24">IF(F323=F322,E323+E322,E323)</f>
        <v>1</v>
      </c>
      <c r="E323">
        <f t="shared" ref="E323:E386" si="25">IF(J324&lt;&gt;0,1,0)</f>
        <v>1</v>
      </c>
      <c r="F323">
        <v>687213103</v>
      </c>
      <c r="G323" s="1">
        <v>42902.379166666666</v>
      </c>
      <c r="H323">
        <v>5</v>
      </c>
      <c r="I323" t="s">
        <v>5</v>
      </c>
      <c r="J323" t="str">
        <f>IF(AND(H323=$N$2,I323=$O$2),"1b",IF(AND(H323=$N$3,I323=$O$3),"2a",IF(AND(H323=$N$4,I323=$O$4),"3a",IF(AND(H323=$N$5,I323=$O$5),"4b",IF(AND(H323=$N$6,I323=$O$6),"5c",IF(AND(H323=$N$7,I323=$O$7),"6a",0))))))</f>
        <v>5c</v>
      </c>
    </row>
    <row r="324" spans="1:10">
      <c r="A324">
        <f t="shared" si="22"/>
        <v>9</v>
      </c>
      <c r="B324">
        <f t="shared" si="23"/>
        <v>5</v>
      </c>
      <c r="D324">
        <f t="shared" si="24"/>
        <v>0</v>
      </c>
      <c r="E324">
        <f t="shared" si="25"/>
        <v>0</v>
      </c>
      <c r="F324">
        <v>882751328</v>
      </c>
      <c r="G324" s="1">
        <v>42902.406944444447</v>
      </c>
      <c r="H324">
        <v>5</v>
      </c>
      <c r="I324" t="s">
        <v>5</v>
      </c>
      <c r="J324" t="str">
        <f>IF(AND(H324=$N$2,I324=$O$2),"1b",IF(AND(H324=$N$3,I324=$O$3),"2a",IF(AND(H324=$N$4,I324=$O$4),"3a",IF(AND(H324=$N$5,I324=$O$5),"4b",IF(AND(H324=$N$6,I324=$O$6),"5c",IF(AND(H324=$N$7,I324=$O$7),"6a",0))))))</f>
        <v>5c</v>
      </c>
    </row>
    <row r="325" spans="1:10">
      <c r="A325">
        <f t="shared" si="22"/>
        <v>15</v>
      </c>
      <c r="B325">
        <f t="shared" si="23"/>
        <v>5</v>
      </c>
      <c r="D325">
        <f t="shared" si="24"/>
        <v>0</v>
      </c>
      <c r="E325">
        <f t="shared" si="25"/>
        <v>0</v>
      </c>
      <c r="F325">
        <v>507120351</v>
      </c>
      <c r="G325" s="1">
        <v>42902.625</v>
      </c>
      <c r="H325">
        <v>1</v>
      </c>
      <c r="I325" t="s">
        <v>6</v>
      </c>
      <c r="J325">
        <f>IF(AND(H325=$N$2,I325=$O$2),"1b",IF(AND(H325=$N$3,I325=$O$3),"2a",IF(AND(H325=$N$4,I325=$O$4),"3a",IF(AND(H325=$N$5,I325=$O$5),"4b",IF(AND(H325=$N$6,I325=$O$6),"5c",IF(AND(H325=$N$7,I325=$O$7),"6a",0))))))</f>
        <v>0</v>
      </c>
    </row>
    <row r="326" spans="1:10">
      <c r="A326">
        <f t="shared" si="22"/>
        <v>16</v>
      </c>
      <c r="B326">
        <f t="shared" si="23"/>
        <v>5</v>
      </c>
      <c r="D326">
        <f t="shared" si="24"/>
        <v>0</v>
      </c>
      <c r="E326">
        <f t="shared" si="25"/>
        <v>0</v>
      </c>
      <c r="F326">
        <v>670854717</v>
      </c>
      <c r="G326" s="1">
        <v>42902.675000000003</v>
      </c>
      <c r="H326">
        <v>5</v>
      </c>
      <c r="I326" t="s">
        <v>4</v>
      </c>
      <c r="J326">
        <f>IF(AND(H326=$N$2,I326=$O$2),"1b",IF(AND(H326=$N$3,I326=$O$3),"2a",IF(AND(H326=$N$4,I326=$O$4),"3a",IF(AND(H326=$N$5,I326=$O$5),"4b",IF(AND(H326=$N$6,I326=$O$6),"5c",IF(AND(H326=$N$7,I326=$O$7),"6a",0))))))</f>
        <v>0</v>
      </c>
    </row>
    <row r="327" spans="1:10">
      <c r="A327">
        <f t="shared" si="22"/>
        <v>17</v>
      </c>
      <c r="B327">
        <f t="shared" si="23"/>
        <v>5</v>
      </c>
      <c r="D327">
        <f t="shared" si="24"/>
        <v>1</v>
      </c>
      <c r="E327">
        <f t="shared" si="25"/>
        <v>1</v>
      </c>
      <c r="F327">
        <v>885343232</v>
      </c>
      <c r="G327" s="1">
        <v>42902.736805555556</v>
      </c>
      <c r="H327">
        <v>2</v>
      </c>
      <c r="I327" t="s">
        <v>5</v>
      </c>
      <c r="J327">
        <f>IF(AND(H327=$N$2,I327=$O$2),"1b",IF(AND(H327=$N$3,I327=$O$3),"2a",IF(AND(H327=$N$4,I327=$O$4),"3a",IF(AND(H327=$N$5,I327=$O$5),"4b",IF(AND(H327=$N$6,I327=$O$6),"5c",IF(AND(H327=$N$7,I327=$O$7),"6a",0))))))</f>
        <v>0</v>
      </c>
    </row>
    <row r="328" spans="1:10">
      <c r="A328">
        <f t="shared" si="22"/>
        <v>19</v>
      </c>
      <c r="B328">
        <f t="shared" si="23"/>
        <v>5</v>
      </c>
      <c r="D328">
        <f t="shared" si="24"/>
        <v>1</v>
      </c>
      <c r="E328">
        <f t="shared" si="25"/>
        <v>1</v>
      </c>
      <c r="F328">
        <v>529069571</v>
      </c>
      <c r="G328" s="1">
        <v>42902.81527777778</v>
      </c>
      <c r="H328">
        <v>2</v>
      </c>
      <c r="I328" t="s">
        <v>6</v>
      </c>
      <c r="J328" t="str">
        <f>IF(AND(H328=$N$2,I328=$O$2),"1b",IF(AND(H328=$N$3,I328=$O$3),"2a",IF(AND(H328=$N$4,I328=$O$4),"3a",IF(AND(H328=$N$5,I328=$O$5),"4b",IF(AND(H328=$N$6,I328=$O$6),"5c",IF(AND(H328=$N$7,I328=$O$7),"6a",0))))))</f>
        <v>2a</v>
      </c>
    </row>
    <row r="329" spans="1:10">
      <c r="A329">
        <f t="shared" si="22"/>
        <v>21</v>
      </c>
      <c r="B329">
        <f t="shared" si="23"/>
        <v>5</v>
      </c>
      <c r="D329">
        <f t="shared" si="24"/>
        <v>1</v>
      </c>
      <c r="E329">
        <f t="shared" si="25"/>
        <v>1</v>
      </c>
      <c r="F329">
        <v>735284701</v>
      </c>
      <c r="G329" s="1">
        <v>42902.886111111111</v>
      </c>
      <c r="H329">
        <v>2</v>
      </c>
      <c r="I329" t="s">
        <v>6</v>
      </c>
      <c r="J329" t="str">
        <f>IF(AND(H329=$N$2,I329=$O$2),"1b",IF(AND(H329=$N$3,I329=$O$3),"2a",IF(AND(H329=$N$4,I329=$O$4),"3a",IF(AND(H329=$N$5,I329=$O$5),"4b",IF(AND(H329=$N$6,I329=$O$6),"5c",IF(AND(H329=$N$7,I329=$O$7),"6a",0))))))</f>
        <v>2a</v>
      </c>
    </row>
    <row r="330" spans="1:10">
      <c r="A330">
        <f t="shared" si="22"/>
        <v>22</v>
      </c>
      <c r="B330">
        <f t="shared" si="23"/>
        <v>5</v>
      </c>
      <c r="D330">
        <f t="shared" si="24"/>
        <v>0</v>
      </c>
      <c r="E330">
        <f t="shared" si="25"/>
        <v>0</v>
      </c>
      <c r="F330">
        <v>798064543</v>
      </c>
      <c r="G330" s="1">
        <v>42902.94027777778</v>
      </c>
      <c r="H330">
        <v>4</v>
      </c>
      <c r="I330" t="s">
        <v>4</v>
      </c>
      <c r="J330" t="str">
        <f>IF(AND(H330=$N$2,I330=$O$2),"1b",IF(AND(H330=$N$3,I330=$O$3),"2a",IF(AND(H330=$N$4,I330=$O$4),"3a",IF(AND(H330=$N$5,I330=$O$5),"4b",IF(AND(H330=$N$6,I330=$O$6),"5c",IF(AND(H330=$N$7,I330=$O$7),"6a",0))))))</f>
        <v>4b</v>
      </c>
    </row>
    <row r="331" spans="1:10">
      <c r="A331">
        <f t="shared" si="22"/>
        <v>0</v>
      </c>
      <c r="B331">
        <f t="shared" si="23"/>
        <v>6</v>
      </c>
      <c r="D331">
        <f t="shared" si="24"/>
        <v>0</v>
      </c>
      <c r="E331">
        <f t="shared" si="25"/>
        <v>0</v>
      </c>
      <c r="F331">
        <v>435583833</v>
      </c>
      <c r="G331" s="1">
        <v>42903.019444444442</v>
      </c>
      <c r="H331">
        <v>3</v>
      </c>
      <c r="I331" t="s">
        <v>4</v>
      </c>
      <c r="J331">
        <f>IF(AND(H331=$N$2,I331=$O$2),"1b",IF(AND(H331=$N$3,I331=$O$3),"2a",IF(AND(H331=$N$4,I331=$O$4),"3a",IF(AND(H331=$N$5,I331=$O$5),"4b",IF(AND(H331=$N$6,I331=$O$6),"5c",IF(AND(H331=$N$7,I331=$O$7),"6a",0))))))</f>
        <v>0</v>
      </c>
    </row>
    <row r="332" spans="1:10">
      <c r="A332">
        <f t="shared" si="22"/>
        <v>0</v>
      </c>
      <c r="B332">
        <f t="shared" si="23"/>
        <v>6</v>
      </c>
      <c r="D332">
        <f t="shared" si="24"/>
        <v>0</v>
      </c>
      <c r="E332">
        <f t="shared" si="25"/>
        <v>0</v>
      </c>
      <c r="F332">
        <v>500093166</v>
      </c>
      <c r="G332" s="1">
        <v>42903.029861111114</v>
      </c>
      <c r="H332">
        <v>1</v>
      </c>
      <c r="I332" t="s">
        <v>5</v>
      </c>
      <c r="J332">
        <f>IF(AND(H332=$N$2,I332=$O$2),"1b",IF(AND(H332=$N$3,I332=$O$3),"2a",IF(AND(H332=$N$4,I332=$O$4),"3a",IF(AND(H332=$N$5,I332=$O$5),"4b",IF(AND(H332=$N$6,I332=$O$6),"5c",IF(AND(H332=$N$7,I332=$O$7),"6a",0))))))</f>
        <v>0</v>
      </c>
    </row>
    <row r="333" spans="1:10">
      <c r="A333">
        <f t="shared" si="22"/>
        <v>2</v>
      </c>
      <c r="B333">
        <f t="shared" si="23"/>
        <v>6</v>
      </c>
      <c r="D333">
        <f t="shared" si="24"/>
        <v>0</v>
      </c>
      <c r="E333">
        <f t="shared" si="25"/>
        <v>0</v>
      </c>
      <c r="F333">
        <v>543967501</v>
      </c>
      <c r="G333" s="1">
        <v>42903.093055555553</v>
      </c>
      <c r="H333">
        <v>4</v>
      </c>
      <c r="I333" t="s">
        <v>5</v>
      </c>
      <c r="J333">
        <f>IF(AND(H333=$N$2,I333=$O$2),"1b",IF(AND(H333=$N$3,I333=$O$3),"2a",IF(AND(H333=$N$4,I333=$O$4),"3a",IF(AND(H333=$N$5,I333=$O$5),"4b",IF(AND(H333=$N$6,I333=$O$6),"5c",IF(AND(H333=$N$7,I333=$O$7),"6a",0))))))</f>
        <v>0</v>
      </c>
    </row>
    <row r="334" spans="1:10">
      <c r="A334">
        <f t="shared" si="22"/>
        <v>2</v>
      </c>
      <c r="B334">
        <f t="shared" si="23"/>
        <v>6</v>
      </c>
      <c r="D334">
        <f t="shared" si="24"/>
        <v>0</v>
      </c>
      <c r="E334">
        <f t="shared" si="25"/>
        <v>0</v>
      </c>
      <c r="F334">
        <v>669382522</v>
      </c>
      <c r="G334" s="1">
        <v>42903.105555555558</v>
      </c>
      <c r="H334">
        <v>2</v>
      </c>
      <c r="I334" t="s">
        <v>5</v>
      </c>
      <c r="J334">
        <f>IF(AND(H334=$N$2,I334=$O$2),"1b",IF(AND(H334=$N$3,I334=$O$3),"2a",IF(AND(H334=$N$4,I334=$O$4),"3a",IF(AND(H334=$N$5,I334=$O$5),"4b",IF(AND(H334=$N$6,I334=$O$6),"5c",IF(AND(H334=$N$7,I334=$O$7),"6a",0))))))</f>
        <v>0</v>
      </c>
    </row>
    <row r="335" spans="1:10">
      <c r="A335">
        <f t="shared" si="22"/>
        <v>2</v>
      </c>
      <c r="B335">
        <f t="shared" si="23"/>
        <v>6</v>
      </c>
      <c r="D335">
        <f t="shared" si="24"/>
        <v>1</v>
      </c>
      <c r="E335">
        <f t="shared" si="25"/>
        <v>1</v>
      </c>
      <c r="F335">
        <v>565740827</v>
      </c>
      <c r="G335" s="1">
        <v>42903.113888888889</v>
      </c>
      <c r="H335">
        <v>3</v>
      </c>
      <c r="I335" t="s">
        <v>5</v>
      </c>
      <c r="J335">
        <f>IF(AND(H335=$N$2,I335=$O$2),"1b",IF(AND(H335=$N$3,I335=$O$3),"2a",IF(AND(H335=$N$4,I335=$O$4),"3a",IF(AND(H335=$N$5,I335=$O$5),"4b",IF(AND(H335=$N$6,I335=$O$6),"5c",IF(AND(H335=$N$7,I335=$O$7),"6a",0))))))</f>
        <v>0</v>
      </c>
    </row>
    <row r="336" spans="1:10">
      <c r="A336">
        <f t="shared" si="22"/>
        <v>4</v>
      </c>
      <c r="B336">
        <f t="shared" si="23"/>
        <v>6</v>
      </c>
      <c r="D336">
        <f t="shared" si="24"/>
        <v>0</v>
      </c>
      <c r="E336">
        <f t="shared" si="25"/>
        <v>0</v>
      </c>
      <c r="F336">
        <v>518345979</v>
      </c>
      <c r="G336" s="1">
        <v>42903.168749999997</v>
      </c>
      <c r="H336">
        <v>6</v>
      </c>
      <c r="I336" t="s">
        <v>6</v>
      </c>
      <c r="J336" t="str">
        <f>IF(AND(H336=$N$2,I336=$O$2),"1b",IF(AND(H336=$N$3,I336=$O$3),"2a",IF(AND(H336=$N$4,I336=$O$4),"3a",IF(AND(H336=$N$5,I336=$O$5),"4b",IF(AND(H336=$N$6,I336=$O$6),"5c",IF(AND(H336=$N$7,I336=$O$7),"6a",0))))))</f>
        <v>6a</v>
      </c>
    </row>
    <row r="337" spans="1:10">
      <c r="A337">
        <f t="shared" si="22"/>
        <v>6</v>
      </c>
      <c r="B337">
        <f t="shared" si="23"/>
        <v>6</v>
      </c>
      <c r="D337">
        <f t="shared" si="24"/>
        <v>0</v>
      </c>
      <c r="E337">
        <f t="shared" si="25"/>
        <v>0</v>
      </c>
      <c r="F337">
        <v>967058649</v>
      </c>
      <c r="G337" s="1">
        <v>42903.257638888892</v>
      </c>
      <c r="H337">
        <v>3</v>
      </c>
      <c r="I337" t="s">
        <v>4</v>
      </c>
      <c r="J337">
        <f>IF(AND(H337=$N$2,I337=$O$2),"1b",IF(AND(H337=$N$3,I337=$O$3),"2a",IF(AND(H337=$N$4,I337=$O$4),"3a",IF(AND(H337=$N$5,I337=$O$5),"4b",IF(AND(H337=$N$6,I337=$O$6),"5c",IF(AND(H337=$N$7,I337=$O$7),"6a",0))))))</f>
        <v>0</v>
      </c>
    </row>
    <row r="338" spans="1:10">
      <c r="A338">
        <f t="shared" si="22"/>
        <v>8</v>
      </c>
      <c r="B338">
        <f t="shared" si="23"/>
        <v>6</v>
      </c>
      <c r="D338">
        <f t="shared" si="24"/>
        <v>0</v>
      </c>
      <c r="E338">
        <f t="shared" si="25"/>
        <v>0</v>
      </c>
      <c r="F338">
        <v>711018966</v>
      </c>
      <c r="G338" s="1">
        <v>42903.344444444447</v>
      </c>
      <c r="H338">
        <v>4</v>
      </c>
      <c r="I338" t="s">
        <v>5</v>
      </c>
      <c r="J338">
        <f>IF(AND(H338=$N$2,I338=$O$2),"1b",IF(AND(H338=$N$3,I338=$O$3),"2a",IF(AND(H338=$N$4,I338=$O$4),"3a",IF(AND(H338=$N$5,I338=$O$5),"4b",IF(AND(H338=$N$6,I338=$O$6),"5c",IF(AND(H338=$N$7,I338=$O$7),"6a",0))))))</f>
        <v>0</v>
      </c>
    </row>
    <row r="339" spans="1:10">
      <c r="A339">
        <f t="shared" si="22"/>
        <v>8</v>
      </c>
      <c r="B339">
        <f t="shared" si="23"/>
        <v>6</v>
      </c>
      <c r="D339">
        <f t="shared" si="24"/>
        <v>1</v>
      </c>
      <c r="E339">
        <f t="shared" si="25"/>
        <v>1</v>
      </c>
      <c r="F339">
        <v>583851529</v>
      </c>
      <c r="G339" s="1">
        <v>42903.35</v>
      </c>
      <c r="H339">
        <v>3</v>
      </c>
      <c r="I339" t="s">
        <v>5</v>
      </c>
      <c r="J339">
        <f>IF(AND(H339=$N$2,I339=$O$2),"1b",IF(AND(H339=$N$3,I339=$O$3),"2a",IF(AND(H339=$N$4,I339=$O$4),"3a",IF(AND(H339=$N$5,I339=$O$5),"4b",IF(AND(H339=$N$6,I339=$O$6),"5c",IF(AND(H339=$N$7,I339=$O$7),"6a",0))))))</f>
        <v>0</v>
      </c>
    </row>
    <row r="340" spans="1:10">
      <c r="A340">
        <f t="shared" si="22"/>
        <v>9</v>
      </c>
      <c r="B340">
        <f t="shared" si="23"/>
        <v>6</v>
      </c>
      <c r="D340">
        <f t="shared" si="24"/>
        <v>0</v>
      </c>
      <c r="E340">
        <f t="shared" si="25"/>
        <v>0</v>
      </c>
      <c r="F340">
        <v>479192587</v>
      </c>
      <c r="G340" s="1">
        <v>42903.386111111111</v>
      </c>
      <c r="H340">
        <v>6</v>
      </c>
      <c r="I340" t="s">
        <v>6</v>
      </c>
      <c r="J340" t="str">
        <f>IF(AND(H340=$N$2,I340=$O$2),"1b",IF(AND(H340=$N$3,I340=$O$3),"2a",IF(AND(H340=$N$4,I340=$O$4),"3a",IF(AND(H340=$N$5,I340=$O$5),"4b",IF(AND(H340=$N$6,I340=$O$6),"5c",IF(AND(H340=$N$7,I340=$O$7),"6a",0))))))</f>
        <v>6a</v>
      </c>
    </row>
    <row r="341" spans="1:10">
      <c r="A341">
        <f t="shared" si="22"/>
        <v>10</v>
      </c>
      <c r="B341">
        <f t="shared" si="23"/>
        <v>6</v>
      </c>
      <c r="D341">
        <f t="shared" si="24"/>
        <v>0</v>
      </c>
      <c r="E341">
        <f t="shared" si="25"/>
        <v>0</v>
      </c>
      <c r="F341">
        <v>781050014</v>
      </c>
      <c r="G341" s="1">
        <v>42903.449305555558</v>
      </c>
      <c r="H341">
        <v>4</v>
      </c>
      <c r="I341" t="s">
        <v>6</v>
      </c>
      <c r="J341">
        <f>IF(AND(H341=$N$2,I341=$O$2),"1b",IF(AND(H341=$N$3,I341=$O$3),"2a",IF(AND(H341=$N$4,I341=$O$4),"3a",IF(AND(H341=$N$5,I341=$O$5),"4b",IF(AND(H341=$N$6,I341=$O$6),"5c",IF(AND(H341=$N$7,I341=$O$7),"6a",0))))))</f>
        <v>0</v>
      </c>
    </row>
    <row r="342" spans="1:10">
      <c r="A342">
        <f t="shared" si="22"/>
        <v>11</v>
      </c>
      <c r="B342">
        <f t="shared" si="23"/>
        <v>6</v>
      </c>
      <c r="D342">
        <f t="shared" si="24"/>
        <v>0</v>
      </c>
      <c r="E342">
        <f t="shared" si="25"/>
        <v>0</v>
      </c>
      <c r="F342">
        <v>955526833</v>
      </c>
      <c r="G342" s="1">
        <v>42903.473611111112</v>
      </c>
      <c r="H342">
        <v>2</v>
      </c>
      <c r="I342" t="s">
        <v>4</v>
      </c>
      <c r="J342">
        <f>IF(AND(H342=$N$2,I342=$O$2),"1b",IF(AND(H342=$N$3,I342=$O$3),"2a",IF(AND(H342=$N$4,I342=$O$4),"3a",IF(AND(H342=$N$5,I342=$O$5),"4b",IF(AND(H342=$N$6,I342=$O$6),"5c",IF(AND(H342=$N$7,I342=$O$7),"6a",0))))))</f>
        <v>0</v>
      </c>
    </row>
    <row r="343" spans="1:10">
      <c r="A343">
        <f t="shared" si="22"/>
        <v>13</v>
      </c>
      <c r="B343">
        <f t="shared" si="23"/>
        <v>6</v>
      </c>
      <c r="D343">
        <f t="shared" si="24"/>
        <v>0</v>
      </c>
      <c r="E343">
        <f t="shared" si="25"/>
        <v>0</v>
      </c>
      <c r="F343">
        <v>824946602</v>
      </c>
      <c r="G343" s="1">
        <v>42903.572222222225</v>
      </c>
      <c r="H343">
        <v>2</v>
      </c>
      <c r="I343" t="s">
        <v>4</v>
      </c>
      <c r="J343">
        <f>IF(AND(H343=$N$2,I343=$O$2),"1b",IF(AND(H343=$N$3,I343=$O$3),"2a",IF(AND(H343=$N$4,I343=$O$4),"3a",IF(AND(H343=$N$5,I343=$O$5),"4b",IF(AND(H343=$N$6,I343=$O$6),"5c",IF(AND(H343=$N$7,I343=$O$7),"6a",0))))))</f>
        <v>0</v>
      </c>
    </row>
    <row r="344" spans="1:10">
      <c r="A344">
        <f t="shared" si="22"/>
        <v>15</v>
      </c>
      <c r="B344">
        <f t="shared" si="23"/>
        <v>6</v>
      </c>
      <c r="D344">
        <f t="shared" si="24"/>
        <v>0</v>
      </c>
      <c r="E344">
        <f t="shared" si="25"/>
        <v>0</v>
      </c>
      <c r="F344">
        <v>914754460</v>
      </c>
      <c r="G344" s="1">
        <v>42903.625</v>
      </c>
      <c r="H344">
        <v>4</v>
      </c>
      <c r="I344" t="s">
        <v>6</v>
      </c>
      <c r="J344">
        <f>IF(AND(H344=$N$2,I344=$O$2),"1b",IF(AND(H344=$N$3,I344=$O$3),"2a",IF(AND(H344=$N$4,I344=$O$4),"3a",IF(AND(H344=$N$5,I344=$O$5),"4b",IF(AND(H344=$N$6,I344=$O$6),"5c",IF(AND(H344=$N$7,I344=$O$7),"6a",0))))))</f>
        <v>0</v>
      </c>
    </row>
    <row r="345" spans="1:10">
      <c r="A345">
        <f t="shared" si="22"/>
        <v>16</v>
      </c>
      <c r="B345">
        <f t="shared" si="23"/>
        <v>6</v>
      </c>
      <c r="D345">
        <f t="shared" si="24"/>
        <v>0</v>
      </c>
      <c r="E345">
        <f t="shared" si="25"/>
        <v>0</v>
      </c>
      <c r="F345">
        <v>984263398</v>
      </c>
      <c r="G345" s="1">
        <v>42903.668749999997</v>
      </c>
      <c r="H345">
        <v>3</v>
      </c>
      <c r="I345" t="s">
        <v>5</v>
      </c>
      <c r="J345">
        <f>IF(AND(H345=$N$2,I345=$O$2),"1b",IF(AND(H345=$N$3,I345=$O$3),"2a",IF(AND(H345=$N$4,I345=$O$4),"3a",IF(AND(H345=$N$5,I345=$O$5),"4b",IF(AND(H345=$N$6,I345=$O$6),"5c",IF(AND(H345=$N$7,I345=$O$7),"6a",0))))))</f>
        <v>0</v>
      </c>
    </row>
    <row r="346" spans="1:10">
      <c r="A346">
        <f t="shared" si="22"/>
        <v>16</v>
      </c>
      <c r="B346">
        <f t="shared" si="23"/>
        <v>6</v>
      </c>
      <c r="D346">
        <f t="shared" si="24"/>
        <v>0</v>
      </c>
      <c r="E346">
        <f t="shared" si="25"/>
        <v>0</v>
      </c>
      <c r="F346">
        <v>537759665</v>
      </c>
      <c r="G346" s="1">
        <v>42903.676388888889</v>
      </c>
      <c r="H346">
        <v>2</v>
      </c>
      <c r="I346" t="s">
        <v>5</v>
      </c>
      <c r="J346">
        <f>IF(AND(H346=$N$2,I346=$O$2),"1b",IF(AND(H346=$N$3,I346=$O$3),"2a",IF(AND(H346=$N$4,I346=$O$4),"3a",IF(AND(H346=$N$5,I346=$O$5),"4b",IF(AND(H346=$N$6,I346=$O$6),"5c",IF(AND(H346=$N$7,I346=$O$7),"6a",0))))))</f>
        <v>0</v>
      </c>
    </row>
    <row r="347" spans="1:10">
      <c r="A347">
        <f t="shared" si="22"/>
        <v>16</v>
      </c>
      <c r="B347">
        <f t="shared" si="23"/>
        <v>6</v>
      </c>
      <c r="D347">
        <f t="shared" si="24"/>
        <v>0</v>
      </c>
      <c r="E347">
        <f t="shared" si="25"/>
        <v>0</v>
      </c>
      <c r="F347">
        <v>884539653</v>
      </c>
      <c r="G347" s="1">
        <v>42903.681250000001</v>
      </c>
      <c r="H347">
        <v>2</v>
      </c>
      <c r="I347" t="s">
        <v>5</v>
      </c>
      <c r="J347">
        <f>IF(AND(H347=$N$2,I347=$O$2),"1b",IF(AND(H347=$N$3,I347=$O$3),"2a",IF(AND(H347=$N$4,I347=$O$4),"3a",IF(AND(H347=$N$5,I347=$O$5),"4b",IF(AND(H347=$N$6,I347=$O$6),"5c",IF(AND(H347=$N$7,I347=$O$7),"6a",0))))))</f>
        <v>0</v>
      </c>
    </row>
    <row r="348" spans="1:10">
      <c r="A348">
        <f t="shared" si="22"/>
        <v>17</v>
      </c>
      <c r="B348">
        <f t="shared" si="23"/>
        <v>6</v>
      </c>
      <c r="D348">
        <f t="shared" si="24"/>
        <v>0</v>
      </c>
      <c r="E348">
        <f t="shared" si="25"/>
        <v>0</v>
      </c>
      <c r="F348">
        <v>834093261</v>
      </c>
      <c r="G348" s="1">
        <v>42903.720833333333</v>
      </c>
      <c r="H348">
        <v>6</v>
      </c>
      <c r="I348" t="s">
        <v>4</v>
      </c>
      <c r="J348">
        <f>IF(AND(H348=$N$2,I348=$O$2),"1b",IF(AND(H348=$N$3,I348=$O$3),"2a",IF(AND(H348=$N$4,I348=$O$4),"3a",IF(AND(H348=$N$5,I348=$O$5),"4b",IF(AND(H348=$N$6,I348=$O$6),"5c",IF(AND(H348=$N$7,I348=$O$7),"6a",0))))))</f>
        <v>0</v>
      </c>
    </row>
    <row r="349" spans="1:10">
      <c r="A349">
        <f t="shared" si="22"/>
        <v>19</v>
      </c>
      <c r="B349">
        <f t="shared" si="23"/>
        <v>6</v>
      </c>
      <c r="D349">
        <f t="shared" si="24"/>
        <v>1</v>
      </c>
      <c r="E349">
        <f t="shared" si="25"/>
        <v>1</v>
      </c>
      <c r="F349">
        <v>946208039</v>
      </c>
      <c r="G349" s="1">
        <v>42903.795138888891</v>
      </c>
      <c r="H349">
        <v>6</v>
      </c>
      <c r="I349" t="s">
        <v>5</v>
      </c>
      <c r="J349">
        <f>IF(AND(H349=$N$2,I349=$O$2),"1b",IF(AND(H349=$N$3,I349=$O$3),"2a",IF(AND(H349=$N$4,I349=$O$4),"3a",IF(AND(H349=$N$5,I349=$O$5),"4b",IF(AND(H349=$N$6,I349=$O$6),"5c",IF(AND(H349=$N$7,I349=$O$7),"6a",0))))))</f>
        <v>0</v>
      </c>
    </row>
    <row r="350" spans="1:10">
      <c r="A350">
        <f t="shared" si="22"/>
        <v>20</v>
      </c>
      <c r="B350">
        <f t="shared" si="23"/>
        <v>6</v>
      </c>
      <c r="D350">
        <f t="shared" si="24"/>
        <v>0</v>
      </c>
      <c r="E350">
        <f t="shared" si="25"/>
        <v>0</v>
      </c>
      <c r="F350">
        <v>735579992</v>
      </c>
      <c r="G350" s="1">
        <v>42903.855555555558</v>
      </c>
      <c r="H350">
        <v>2</v>
      </c>
      <c r="I350" t="s">
        <v>6</v>
      </c>
      <c r="J350" t="str">
        <f>IF(AND(H350=$N$2,I350=$O$2),"1b",IF(AND(H350=$N$3,I350=$O$3),"2a",IF(AND(H350=$N$4,I350=$O$4),"3a",IF(AND(H350=$N$5,I350=$O$5),"4b",IF(AND(H350=$N$6,I350=$O$6),"5c",IF(AND(H350=$N$7,I350=$O$7),"6a",0))))))</f>
        <v>2a</v>
      </c>
    </row>
    <row r="351" spans="1:10">
      <c r="A351">
        <f t="shared" si="22"/>
        <v>22</v>
      </c>
      <c r="B351">
        <f t="shared" si="23"/>
        <v>6</v>
      </c>
      <c r="D351">
        <f t="shared" si="24"/>
        <v>0</v>
      </c>
      <c r="E351">
        <f t="shared" si="25"/>
        <v>0</v>
      </c>
      <c r="F351">
        <v>401589928</v>
      </c>
      <c r="G351" s="1">
        <v>42903.918055555558</v>
      </c>
      <c r="H351">
        <v>5</v>
      </c>
      <c r="I351" t="s">
        <v>6</v>
      </c>
      <c r="J351">
        <f>IF(AND(H351=$N$2,I351=$O$2),"1b",IF(AND(H351=$N$3,I351=$O$3),"2a",IF(AND(H351=$N$4,I351=$O$4),"3a",IF(AND(H351=$N$5,I351=$O$5),"4b",IF(AND(H351=$N$6,I351=$O$6),"5c",IF(AND(H351=$N$7,I351=$O$7),"6a",0))))))</f>
        <v>0</v>
      </c>
    </row>
    <row r="352" spans="1:10">
      <c r="A352">
        <f t="shared" si="22"/>
        <v>22</v>
      </c>
      <c r="B352">
        <f t="shared" si="23"/>
        <v>6</v>
      </c>
      <c r="D352">
        <f t="shared" si="24"/>
        <v>1</v>
      </c>
      <c r="E352">
        <f t="shared" si="25"/>
        <v>1</v>
      </c>
      <c r="F352">
        <v>428045916</v>
      </c>
      <c r="G352" s="1">
        <v>42903.926388888889</v>
      </c>
      <c r="H352">
        <v>5</v>
      </c>
      <c r="I352" t="s">
        <v>4</v>
      </c>
      <c r="J352">
        <f>IF(AND(H352=$N$2,I352=$O$2),"1b",IF(AND(H352=$N$3,I352=$O$3),"2a",IF(AND(H352=$N$4,I352=$O$4),"3a",IF(AND(H352=$N$5,I352=$O$5),"4b",IF(AND(H352=$N$6,I352=$O$6),"5c",IF(AND(H352=$N$7,I352=$O$7),"6a",0))))))</f>
        <v>0</v>
      </c>
    </row>
    <row r="353" spans="1:10">
      <c r="A353">
        <f t="shared" si="22"/>
        <v>23</v>
      </c>
      <c r="B353">
        <f t="shared" si="23"/>
        <v>6</v>
      </c>
      <c r="D353">
        <f t="shared" si="24"/>
        <v>0</v>
      </c>
      <c r="E353">
        <f t="shared" si="25"/>
        <v>0</v>
      </c>
      <c r="F353">
        <v>695423483</v>
      </c>
      <c r="G353" s="1">
        <v>42903.993750000001</v>
      </c>
      <c r="H353">
        <v>4</v>
      </c>
      <c r="I353" t="s">
        <v>4</v>
      </c>
      <c r="J353" t="str">
        <f>IF(AND(H353=$N$2,I353=$O$2),"1b",IF(AND(H353=$N$3,I353=$O$3),"2a",IF(AND(H353=$N$4,I353=$O$4),"3a",IF(AND(H353=$N$5,I353=$O$5),"4b",IF(AND(H353=$N$6,I353=$O$6),"5c",IF(AND(H353=$N$7,I353=$O$7),"6a",0))))))</f>
        <v>4b</v>
      </c>
    </row>
    <row r="354" spans="1:10">
      <c r="A354">
        <f t="shared" si="22"/>
        <v>23</v>
      </c>
      <c r="B354">
        <f t="shared" si="23"/>
        <v>6</v>
      </c>
      <c r="D354">
        <f t="shared" si="24"/>
        <v>0</v>
      </c>
      <c r="E354">
        <f t="shared" si="25"/>
        <v>0</v>
      </c>
      <c r="F354">
        <v>627101820</v>
      </c>
      <c r="G354" s="1">
        <v>42903.998611111114</v>
      </c>
      <c r="H354">
        <v>6</v>
      </c>
      <c r="I354" t="s">
        <v>5</v>
      </c>
      <c r="J354">
        <f>IF(AND(H354=$N$2,I354=$O$2),"1b",IF(AND(H354=$N$3,I354=$O$3),"2a",IF(AND(H354=$N$4,I354=$O$4),"3a",IF(AND(H354=$N$5,I354=$O$5),"4b",IF(AND(H354=$N$6,I354=$O$6),"5c",IF(AND(H354=$N$7,I354=$O$7),"6a",0))))))</f>
        <v>0</v>
      </c>
    </row>
    <row r="355" spans="1:10">
      <c r="A355">
        <f t="shared" si="22"/>
        <v>1</v>
      </c>
      <c r="B355">
        <f t="shared" si="23"/>
        <v>7</v>
      </c>
      <c r="D355">
        <f t="shared" si="24"/>
        <v>0</v>
      </c>
      <c r="E355">
        <f t="shared" si="25"/>
        <v>0</v>
      </c>
      <c r="F355">
        <v>818755010</v>
      </c>
      <c r="G355" s="1">
        <v>42904.043055555558</v>
      </c>
      <c r="H355">
        <v>3</v>
      </c>
      <c r="I355" t="s">
        <v>5</v>
      </c>
      <c r="J355">
        <f>IF(AND(H355=$N$2,I355=$O$2),"1b",IF(AND(H355=$N$3,I355=$O$3),"2a",IF(AND(H355=$N$4,I355=$O$4),"3a",IF(AND(H355=$N$5,I355=$O$5),"4b",IF(AND(H355=$N$6,I355=$O$6),"5c",IF(AND(H355=$N$7,I355=$O$7),"6a",0))))))</f>
        <v>0</v>
      </c>
    </row>
    <row r="356" spans="1:10">
      <c r="A356">
        <f t="shared" si="22"/>
        <v>2</v>
      </c>
      <c r="B356">
        <f t="shared" si="23"/>
        <v>7</v>
      </c>
      <c r="D356">
        <f t="shared" si="24"/>
        <v>0</v>
      </c>
      <c r="E356">
        <f t="shared" si="25"/>
        <v>0</v>
      </c>
      <c r="F356">
        <v>792728923</v>
      </c>
      <c r="G356" s="1">
        <v>42904.102083333331</v>
      </c>
      <c r="H356">
        <v>1</v>
      </c>
      <c r="I356" t="s">
        <v>5</v>
      </c>
      <c r="J356">
        <f>IF(AND(H356=$N$2,I356=$O$2),"1b",IF(AND(H356=$N$3,I356=$O$3),"2a",IF(AND(H356=$N$4,I356=$O$4),"3a",IF(AND(H356=$N$5,I356=$O$5),"4b",IF(AND(H356=$N$6,I356=$O$6),"5c",IF(AND(H356=$N$7,I356=$O$7),"6a",0))))))</f>
        <v>0</v>
      </c>
    </row>
    <row r="357" spans="1:10">
      <c r="A357">
        <f t="shared" si="22"/>
        <v>3</v>
      </c>
      <c r="B357">
        <f t="shared" si="23"/>
        <v>7</v>
      </c>
      <c r="D357">
        <f t="shared" si="24"/>
        <v>0</v>
      </c>
      <c r="E357">
        <f t="shared" si="25"/>
        <v>0</v>
      </c>
      <c r="F357">
        <v>909240656</v>
      </c>
      <c r="G357" s="1">
        <v>42904.148611111108</v>
      </c>
      <c r="H357">
        <v>1</v>
      </c>
      <c r="I357" t="s">
        <v>5</v>
      </c>
      <c r="J357">
        <f>IF(AND(H357=$N$2,I357=$O$2),"1b",IF(AND(H357=$N$3,I357=$O$3),"2a",IF(AND(H357=$N$4,I357=$O$4),"3a",IF(AND(H357=$N$5,I357=$O$5),"4b",IF(AND(H357=$N$6,I357=$O$6),"5c",IF(AND(H357=$N$7,I357=$O$7),"6a",0))))))</f>
        <v>0</v>
      </c>
    </row>
    <row r="358" spans="1:10">
      <c r="A358">
        <f t="shared" si="22"/>
        <v>4</v>
      </c>
      <c r="B358">
        <f t="shared" si="23"/>
        <v>7</v>
      </c>
      <c r="D358">
        <f t="shared" si="24"/>
        <v>1</v>
      </c>
      <c r="E358">
        <f t="shared" si="25"/>
        <v>1</v>
      </c>
      <c r="F358">
        <v>492606383</v>
      </c>
      <c r="G358" s="1">
        <v>42904.196527777778</v>
      </c>
      <c r="H358">
        <v>5</v>
      </c>
      <c r="I358" t="s">
        <v>6</v>
      </c>
      <c r="J358">
        <f>IF(AND(H358=$N$2,I358=$O$2),"1b",IF(AND(H358=$N$3,I358=$O$3),"2a",IF(AND(H358=$N$4,I358=$O$4),"3a",IF(AND(H358=$N$5,I358=$O$5),"4b",IF(AND(H358=$N$6,I358=$O$6),"5c",IF(AND(H358=$N$7,I358=$O$7),"6a",0))))))</f>
        <v>0</v>
      </c>
    </row>
    <row r="359" spans="1:10">
      <c r="A359">
        <f t="shared" si="22"/>
        <v>5</v>
      </c>
      <c r="B359">
        <f t="shared" si="23"/>
        <v>7</v>
      </c>
      <c r="D359">
        <f t="shared" si="24"/>
        <v>0</v>
      </c>
      <c r="E359">
        <f t="shared" si="25"/>
        <v>0</v>
      </c>
      <c r="F359">
        <v>486085202</v>
      </c>
      <c r="G359" s="1">
        <v>42904.220833333333</v>
      </c>
      <c r="H359">
        <v>4</v>
      </c>
      <c r="I359" t="s">
        <v>4</v>
      </c>
      <c r="J359" t="str">
        <f>IF(AND(H359=$N$2,I359=$O$2),"1b",IF(AND(H359=$N$3,I359=$O$3),"2a",IF(AND(H359=$N$4,I359=$O$4),"3a",IF(AND(H359=$N$5,I359=$O$5),"4b",IF(AND(H359=$N$6,I359=$O$6),"5c",IF(AND(H359=$N$7,I359=$O$7),"6a",0))))))</f>
        <v>4b</v>
      </c>
    </row>
    <row r="360" spans="1:10">
      <c r="A360">
        <f t="shared" si="22"/>
        <v>6</v>
      </c>
      <c r="B360">
        <f t="shared" si="23"/>
        <v>7</v>
      </c>
      <c r="D360">
        <f t="shared" si="24"/>
        <v>0</v>
      </c>
      <c r="E360">
        <f t="shared" si="25"/>
        <v>0</v>
      </c>
      <c r="F360">
        <v>515918497</v>
      </c>
      <c r="G360" s="1">
        <v>42904.253472222219</v>
      </c>
      <c r="H360">
        <v>6</v>
      </c>
      <c r="I360" t="s">
        <v>5</v>
      </c>
      <c r="J360">
        <f>IF(AND(H360=$N$2,I360=$O$2),"1b",IF(AND(H360=$N$3,I360=$O$3),"2a",IF(AND(H360=$N$4,I360=$O$4),"3a",IF(AND(H360=$N$5,I360=$O$5),"4b",IF(AND(H360=$N$6,I360=$O$6),"5c",IF(AND(H360=$N$7,I360=$O$7),"6a",0))))))</f>
        <v>0</v>
      </c>
    </row>
    <row r="361" spans="1:10">
      <c r="A361">
        <f t="shared" si="22"/>
        <v>7</v>
      </c>
      <c r="B361">
        <f t="shared" si="23"/>
        <v>7</v>
      </c>
      <c r="D361">
        <f t="shared" si="24"/>
        <v>1</v>
      </c>
      <c r="E361">
        <f t="shared" si="25"/>
        <v>1</v>
      </c>
      <c r="F361">
        <v>770920270</v>
      </c>
      <c r="G361" s="1">
        <v>42904.313888888886</v>
      </c>
      <c r="H361">
        <v>3</v>
      </c>
      <c r="I361" t="s">
        <v>5</v>
      </c>
      <c r="J361">
        <f>IF(AND(H361=$N$2,I361=$O$2),"1b",IF(AND(H361=$N$3,I361=$O$3),"2a",IF(AND(H361=$N$4,I361=$O$4),"3a",IF(AND(H361=$N$5,I361=$O$5),"4b",IF(AND(H361=$N$6,I361=$O$6),"5c",IF(AND(H361=$N$7,I361=$O$7),"6a",0))))))</f>
        <v>0</v>
      </c>
    </row>
    <row r="362" spans="1:10">
      <c r="A362">
        <f t="shared" si="22"/>
        <v>8</v>
      </c>
      <c r="B362">
        <f t="shared" si="23"/>
        <v>7</v>
      </c>
      <c r="D362">
        <f t="shared" si="24"/>
        <v>1</v>
      </c>
      <c r="E362">
        <f t="shared" si="25"/>
        <v>1</v>
      </c>
      <c r="F362">
        <v>408286014</v>
      </c>
      <c r="G362" s="1">
        <v>42904.34375</v>
      </c>
      <c r="H362">
        <v>6</v>
      </c>
      <c r="I362" t="s">
        <v>6</v>
      </c>
      <c r="J362" t="str">
        <f>IF(AND(H362=$N$2,I362=$O$2),"1b",IF(AND(H362=$N$3,I362=$O$3),"2a",IF(AND(H362=$N$4,I362=$O$4),"3a",IF(AND(H362=$N$5,I362=$O$5),"4b",IF(AND(H362=$N$6,I362=$O$6),"5c",IF(AND(H362=$N$7,I362=$O$7),"6a",0))))))</f>
        <v>6a</v>
      </c>
    </row>
    <row r="363" spans="1:10">
      <c r="A363">
        <f t="shared" si="22"/>
        <v>9</v>
      </c>
      <c r="B363">
        <f t="shared" si="23"/>
        <v>7</v>
      </c>
      <c r="D363">
        <f t="shared" si="24"/>
        <v>1</v>
      </c>
      <c r="E363">
        <f t="shared" si="25"/>
        <v>1</v>
      </c>
      <c r="F363">
        <v>413860491</v>
      </c>
      <c r="G363" s="1">
        <v>42904.386111111111</v>
      </c>
      <c r="H363">
        <v>2</v>
      </c>
      <c r="I363" t="s">
        <v>6</v>
      </c>
      <c r="J363" t="str">
        <f>IF(AND(H363=$N$2,I363=$O$2),"1b",IF(AND(H363=$N$3,I363=$O$3),"2a",IF(AND(H363=$N$4,I363=$O$4),"3a",IF(AND(H363=$N$5,I363=$O$5),"4b",IF(AND(H363=$N$6,I363=$O$6),"5c",IF(AND(H363=$N$7,I363=$O$7),"6a",0))))))</f>
        <v>2a</v>
      </c>
    </row>
    <row r="364" spans="1:10">
      <c r="A364">
        <f t="shared" si="22"/>
        <v>11</v>
      </c>
      <c r="B364">
        <f t="shared" si="23"/>
        <v>7</v>
      </c>
      <c r="D364">
        <f t="shared" si="24"/>
        <v>0</v>
      </c>
      <c r="E364">
        <f t="shared" si="25"/>
        <v>0</v>
      </c>
      <c r="F364">
        <v>960221718</v>
      </c>
      <c r="G364" s="1">
        <v>42904.462500000001</v>
      </c>
      <c r="H364">
        <v>4</v>
      </c>
      <c r="I364" t="s">
        <v>4</v>
      </c>
      <c r="J364" t="str">
        <f>IF(AND(H364=$N$2,I364=$O$2),"1b",IF(AND(H364=$N$3,I364=$O$3),"2a",IF(AND(H364=$N$4,I364=$O$4),"3a",IF(AND(H364=$N$5,I364=$O$5),"4b",IF(AND(H364=$N$6,I364=$O$6),"5c",IF(AND(H364=$N$7,I364=$O$7),"6a",0))))))</f>
        <v>4b</v>
      </c>
    </row>
    <row r="365" spans="1:10">
      <c r="A365">
        <f t="shared" si="22"/>
        <v>11</v>
      </c>
      <c r="B365">
        <f t="shared" si="23"/>
        <v>7</v>
      </c>
      <c r="D365">
        <f t="shared" si="24"/>
        <v>0</v>
      </c>
      <c r="E365">
        <f t="shared" si="25"/>
        <v>0</v>
      </c>
      <c r="F365">
        <v>816997835</v>
      </c>
      <c r="G365" s="1">
        <v>42904.481944444444</v>
      </c>
      <c r="H365">
        <v>3</v>
      </c>
      <c r="I365" t="s">
        <v>4</v>
      </c>
      <c r="J365">
        <f>IF(AND(H365=$N$2,I365=$O$2),"1b",IF(AND(H365=$N$3,I365=$O$3),"2a",IF(AND(H365=$N$4,I365=$O$4),"3a",IF(AND(H365=$N$5,I365=$O$5),"4b",IF(AND(H365=$N$6,I365=$O$6),"5c",IF(AND(H365=$N$7,I365=$O$7),"6a",0))))))</f>
        <v>0</v>
      </c>
    </row>
    <row r="366" spans="1:10">
      <c r="A366">
        <f t="shared" si="22"/>
        <v>12</v>
      </c>
      <c r="B366">
        <f t="shared" si="23"/>
        <v>7</v>
      </c>
      <c r="D366">
        <f t="shared" si="24"/>
        <v>0</v>
      </c>
      <c r="E366">
        <f t="shared" si="25"/>
        <v>0</v>
      </c>
      <c r="F366">
        <v>541568429</v>
      </c>
      <c r="G366" s="1">
        <v>42904.509722222225</v>
      </c>
      <c r="H366">
        <v>1</v>
      </c>
      <c r="I366" t="s">
        <v>5</v>
      </c>
      <c r="J366">
        <f>IF(AND(H366=$N$2,I366=$O$2),"1b",IF(AND(H366=$N$3,I366=$O$3),"2a",IF(AND(H366=$N$4,I366=$O$4),"3a",IF(AND(H366=$N$5,I366=$O$5),"4b",IF(AND(H366=$N$6,I366=$O$6),"5c",IF(AND(H366=$N$7,I366=$O$7),"6a",0))))))</f>
        <v>0</v>
      </c>
    </row>
    <row r="367" spans="1:10">
      <c r="A367">
        <f t="shared" si="22"/>
        <v>14</v>
      </c>
      <c r="B367">
        <f t="shared" si="23"/>
        <v>7</v>
      </c>
      <c r="D367">
        <f t="shared" si="24"/>
        <v>0</v>
      </c>
      <c r="E367">
        <f t="shared" si="25"/>
        <v>0</v>
      </c>
      <c r="F367">
        <v>675956854</v>
      </c>
      <c r="G367" s="1">
        <v>42904.607638888891</v>
      </c>
      <c r="H367">
        <v>1</v>
      </c>
      <c r="I367" t="s">
        <v>5</v>
      </c>
      <c r="J367">
        <f>IF(AND(H367=$N$2,I367=$O$2),"1b",IF(AND(H367=$N$3,I367=$O$3),"2a",IF(AND(H367=$N$4,I367=$O$4),"3a",IF(AND(H367=$N$5,I367=$O$5),"4b",IF(AND(H367=$N$6,I367=$O$6),"5c",IF(AND(H367=$N$7,I367=$O$7),"6a",0))))))</f>
        <v>0</v>
      </c>
    </row>
    <row r="368" spans="1:10">
      <c r="A368">
        <f t="shared" si="22"/>
        <v>14</v>
      </c>
      <c r="B368">
        <f t="shared" si="23"/>
        <v>7</v>
      </c>
      <c r="D368">
        <f t="shared" si="24"/>
        <v>1</v>
      </c>
      <c r="E368">
        <f t="shared" si="25"/>
        <v>1</v>
      </c>
      <c r="F368">
        <v>726692867</v>
      </c>
      <c r="G368" s="1">
        <v>42904.621527777781</v>
      </c>
      <c r="H368">
        <v>4</v>
      </c>
      <c r="I368" t="s">
        <v>5</v>
      </c>
      <c r="J368">
        <f>IF(AND(H368=$N$2,I368=$O$2),"1b",IF(AND(H368=$N$3,I368=$O$3),"2a",IF(AND(H368=$N$4,I368=$O$4),"3a",IF(AND(H368=$N$5,I368=$O$5),"4b",IF(AND(H368=$N$6,I368=$O$6),"5c",IF(AND(H368=$N$7,I368=$O$7),"6a",0))))))</f>
        <v>0</v>
      </c>
    </row>
    <row r="369" spans="1:10">
      <c r="A369">
        <f t="shared" si="22"/>
        <v>15</v>
      </c>
      <c r="B369">
        <f t="shared" si="23"/>
        <v>7</v>
      </c>
      <c r="D369">
        <f t="shared" si="24"/>
        <v>1</v>
      </c>
      <c r="E369">
        <f t="shared" si="25"/>
        <v>1</v>
      </c>
      <c r="F369">
        <v>493740160</v>
      </c>
      <c r="G369" s="1">
        <v>42904.625</v>
      </c>
      <c r="H369">
        <v>2</v>
      </c>
      <c r="I369" t="s">
        <v>6</v>
      </c>
      <c r="J369" t="str">
        <f>IF(AND(H369=$N$2,I369=$O$2),"1b",IF(AND(H369=$N$3,I369=$O$3),"2a",IF(AND(H369=$N$4,I369=$O$4),"3a",IF(AND(H369=$N$5,I369=$O$5),"4b",IF(AND(H369=$N$6,I369=$O$6),"5c",IF(AND(H369=$N$7,I369=$O$7),"6a",0))))))</f>
        <v>2a</v>
      </c>
    </row>
    <row r="370" spans="1:10">
      <c r="A370">
        <f t="shared" si="22"/>
        <v>15</v>
      </c>
      <c r="B370">
        <f t="shared" si="23"/>
        <v>7</v>
      </c>
      <c r="D370">
        <f t="shared" si="24"/>
        <v>0</v>
      </c>
      <c r="E370">
        <f t="shared" si="25"/>
        <v>0</v>
      </c>
      <c r="F370">
        <v>963106930</v>
      </c>
      <c r="G370" s="1">
        <v>42904.640972222223</v>
      </c>
      <c r="H370">
        <v>4</v>
      </c>
      <c r="I370" t="s">
        <v>4</v>
      </c>
      <c r="J370" t="str">
        <f>IF(AND(H370=$N$2,I370=$O$2),"1b",IF(AND(H370=$N$3,I370=$O$3),"2a",IF(AND(H370=$N$4,I370=$O$4),"3a",IF(AND(H370=$N$5,I370=$O$5),"4b",IF(AND(H370=$N$6,I370=$O$6),"5c",IF(AND(H370=$N$7,I370=$O$7),"6a",0))))))</f>
        <v>4b</v>
      </c>
    </row>
    <row r="371" spans="1:10">
      <c r="A371">
        <f t="shared" si="22"/>
        <v>16</v>
      </c>
      <c r="B371">
        <f t="shared" si="23"/>
        <v>7</v>
      </c>
      <c r="D371">
        <f t="shared" si="24"/>
        <v>0</v>
      </c>
      <c r="E371">
        <f t="shared" si="25"/>
        <v>0</v>
      </c>
      <c r="F371">
        <v>500493087</v>
      </c>
      <c r="G371" s="1">
        <v>42904.677777777775</v>
      </c>
      <c r="H371">
        <v>1</v>
      </c>
      <c r="I371" t="s">
        <v>5</v>
      </c>
      <c r="J371">
        <f>IF(AND(H371=$N$2,I371=$O$2),"1b",IF(AND(H371=$N$3,I371=$O$3),"2a",IF(AND(H371=$N$4,I371=$O$4),"3a",IF(AND(H371=$N$5,I371=$O$5),"4b",IF(AND(H371=$N$6,I371=$O$6),"5c",IF(AND(H371=$N$7,I371=$O$7),"6a",0))))))</f>
        <v>0</v>
      </c>
    </row>
    <row r="372" spans="1:10">
      <c r="A372">
        <f t="shared" si="22"/>
        <v>18</v>
      </c>
      <c r="B372">
        <f t="shared" si="23"/>
        <v>7</v>
      </c>
      <c r="D372">
        <f t="shared" si="24"/>
        <v>1</v>
      </c>
      <c r="E372">
        <f t="shared" si="25"/>
        <v>1</v>
      </c>
      <c r="F372">
        <v>529505463</v>
      </c>
      <c r="G372" s="1">
        <v>42904.776388888888</v>
      </c>
      <c r="H372">
        <v>4</v>
      </c>
      <c r="I372" t="s">
        <v>6</v>
      </c>
      <c r="J372">
        <f>IF(AND(H372=$N$2,I372=$O$2),"1b",IF(AND(H372=$N$3,I372=$O$3),"2a",IF(AND(H372=$N$4,I372=$O$4),"3a",IF(AND(H372=$N$5,I372=$O$5),"4b",IF(AND(H372=$N$6,I372=$O$6),"5c",IF(AND(H372=$N$7,I372=$O$7),"6a",0))))))</f>
        <v>0</v>
      </c>
    </row>
    <row r="373" spans="1:10">
      <c r="A373">
        <f t="shared" si="22"/>
        <v>18</v>
      </c>
      <c r="B373">
        <f t="shared" si="23"/>
        <v>7</v>
      </c>
      <c r="D373">
        <f t="shared" si="24"/>
        <v>1</v>
      </c>
      <c r="E373">
        <f t="shared" si="25"/>
        <v>1</v>
      </c>
      <c r="F373">
        <v>861876313</v>
      </c>
      <c r="G373" s="1">
        <v>42904.786805555559</v>
      </c>
      <c r="H373">
        <v>3</v>
      </c>
      <c r="I373" t="s">
        <v>6</v>
      </c>
      <c r="J373" t="str">
        <f>IF(AND(H373=$N$2,I373=$O$2),"1b",IF(AND(H373=$N$3,I373=$O$3),"2a",IF(AND(H373=$N$4,I373=$O$4),"3a",IF(AND(H373=$N$5,I373=$O$5),"4b",IF(AND(H373=$N$6,I373=$O$6),"5c",IF(AND(H373=$N$7,I373=$O$7),"6a",0))))))</f>
        <v>3a</v>
      </c>
    </row>
    <row r="374" spans="1:10">
      <c r="A374">
        <f t="shared" si="22"/>
        <v>21</v>
      </c>
      <c r="B374">
        <f t="shared" si="23"/>
        <v>7</v>
      </c>
      <c r="D374">
        <f t="shared" si="24"/>
        <v>1</v>
      </c>
      <c r="E374">
        <f t="shared" si="25"/>
        <v>1</v>
      </c>
      <c r="F374">
        <v>653112506</v>
      </c>
      <c r="G374" s="1">
        <v>42904.883333333331</v>
      </c>
      <c r="H374">
        <v>1</v>
      </c>
      <c r="I374" t="s">
        <v>4</v>
      </c>
      <c r="J374" t="str">
        <f>IF(AND(H374=$N$2,I374=$O$2),"1b",IF(AND(H374=$N$3,I374=$O$3),"2a",IF(AND(H374=$N$4,I374=$O$4),"3a",IF(AND(H374=$N$5,I374=$O$5),"4b",IF(AND(H374=$N$6,I374=$O$6),"5c",IF(AND(H374=$N$7,I374=$O$7),"6a",0))))))</f>
        <v>1b</v>
      </c>
    </row>
    <row r="375" spans="1:10">
      <c r="A375">
        <f t="shared" si="22"/>
        <v>23</v>
      </c>
      <c r="B375">
        <f t="shared" si="23"/>
        <v>7</v>
      </c>
      <c r="D375">
        <f t="shared" si="24"/>
        <v>0</v>
      </c>
      <c r="E375">
        <f t="shared" si="25"/>
        <v>0</v>
      </c>
      <c r="F375">
        <v>735451622</v>
      </c>
      <c r="G375" s="1">
        <v>42904.965277777781</v>
      </c>
      <c r="H375">
        <v>4</v>
      </c>
      <c r="I375" t="s">
        <v>4</v>
      </c>
      <c r="J375" t="str">
        <f>IF(AND(H375=$N$2,I375=$O$2),"1b",IF(AND(H375=$N$3,I375=$O$3),"2a",IF(AND(H375=$N$4,I375=$O$4),"3a",IF(AND(H375=$N$5,I375=$O$5),"4b",IF(AND(H375=$N$6,I375=$O$6),"5c",IF(AND(H375=$N$7,I375=$O$7),"6a",0))))))</f>
        <v>4b</v>
      </c>
    </row>
    <row r="376" spans="1:10">
      <c r="A376">
        <f t="shared" si="22"/>
        <v>0</v>
      </c>
      <c r="B376">
        <f t="shared" si="23"/>
        <v>1</v>
      </c>
      <c r="D376">
        <f t="shared" si="24"/>
        <v>0</v>
      </c>
      <c r="E376">
        <f t="shared" si="25"/>
        <v>0</v>
      </c>
      <c r="F376">
        <v>550233385</v>
      </c>
      <c r="G376" s="1">
        <v>42905.002083333333</v>
      </c>
      <c r="H376">
        <v>1</v>
      </c>
      <c r="I376" t="s">
        <v>5</v>
      </c>
      <c r="J376">
        <f>IF(AND(H376=$N$2,I376=$O$2),"1b",IF(AND(H376=$N$3,I376=$O$3),"2a",IF(AND(H376=$N$4,I376=$O$4),"3a",IF(AND(H376=$N$5,I376=$O$5),"4b",IF(AND(H376=$N$6,I376=$O$6),"5c",IF(AND(H376=$N$7,I376=$O$7),"6a",0))))))</f>
        <v>0</v>
      </c>
    </row>
    <row r="377" spans="1:10">
      <c r="A377">
        <f t="shared" si="22"/>
        <v>2</v>
      </c>
      <c r="B377">
        <f t="shared" si="23"/>
        <v>1</v>
      </c>
      <c r="D377">
        <f t="shared" si="24"/>
        <v>0</v>
      </c>
      <c r="E377">
        <f t="shared" si="25"/>
        <v>0</v>
      </c>
      <c r="F377">
        <v>404217298</v>
      </c>
      <c r="G377" s="1">
        <v>42905.09375</v>
      </c>
      <c r="H377">
        <v>1</v>
      </c>
      <c r="I377" t="s">
        <v>5</v>
      </c>
      <c r="J377">
        <f>IF(AND(H377=$N$2,I377=$O$2),"1b",IF(AND(H377=$N$3,I377=$O$3),"2a",IF(AND(H377=$N$4,I377=$O$4),"3a",IF(AND(H377=$N$5,I377=$O$5),"4b",IF(AND(H377=$N$6,I377=$O$6),"5c",IF(AND(H377=$N$7,I377=$O$7),"6a",0))))))</f>
        <v>0</v>
      </c>
    </row>
    <row r="378" spans="1:10">
      <c r="A378">
        <f t="shared" si="22"/>
        <v>3</v>
      </c>
      <c r="B378">
        <f t="shared" si="23"/>
        <v>1</v>
      </c>
      <c r="D378">
        <f t="shared" si="24"/>
        <v>0</v>
      </c>
      <c r="E378">
        <f t="shared" si="25"/>
        <v>0</v>
      </c>
      <c r="F378">
        <v>760909607</v>
      </c>
      <c r="G378" s="1">
        <v>42905.159722222219</v>
      </c>
      <c r="H378">
        <v>2</v>
      </c>
      <c r="I378" t="s">
        <v>5</v>
      </c>
      <c r="J378">
        <f>IF(AND(H378=$N$2,I378=$O$2),"1b",IF(AND(H378=$N$3,I378=$O$3),"2a",IF(AND(H378=$N$4,I378=$O$4),"3a",IF(AND(H378=$N$5,I378=$O$5),"4b",IF(AND(H378=$N$6,I378=$O$6),"5c",IF(AND(H378=$N$7,I378=$O$7),"6a",0))))))</f>
        <v>0</v>
      </c>
    </row>
    <row r="379" spans="1:10">
      <c r="A379">
        <f t="shared" si="22"/>
        <v>4</v>
      </c>
      <c r="B379">
        <f t="shared" si="23"/>
        <v>1</v>
      </c>
      <c r="D379">
        <f t="shared" si="24"/>
        <v>1</v>
      </c>
      <c r="E379">
        <f t="shared" si="25"/>
        <v>1</v>
      </c>
      <c r="F379">
        <v>440613823</v>
      </c>
      <c r="G379" s="1">
        <v>42905.169444444444</v>
      </c>
      <c r="H379">
        <v>6</v>
      </c>
      <c r="I379" t="s">
        <v>5</v>
      </c>
      <c r="J379">
        <f>IF(AND(H379=$N$2,I379=$O$2),"1b",IF(AND(H379=$N$3,I379=$O$3),"2a",IF(AND(H379=$N$4,I379=$O$4),"3a",IF(AND(H379=$N$5,I379=$O$5),"4b",IF(AND(H379=$N$6,I379=$O$6),"5c",IF(AND(H379=$N$7,I379=$O$7),"6a",0))))))</f>
        <v>0</v>
      </c>
    </row>
    <row r="380" spans="1:10">
      <c r="A380">
        <f t="shared" si="22"/>
        <v>4</v>
      </c>
      <c r="B380">
        <f t="shared" si="23"/>
        <v>1</v>
      </c>
      <c r="D380">
        <f t="shared" si="24"/>
        <v>0</v>
      </c>
      <c r="E380">
        <f t="shared" si="25"/>
        <v>0</v>
      </c>
      <c r="F380">
        <v>916131748</v>
      </c>
      <c r="G380" s="1">
        <v>42905.200694444444</v>
      </c>
      <c r="H380">
        <v>6</v>
      </c>
      <c r="I380" t="s">
        <v>6</v>
      </c>
      <c r="J380" t="str">
        <f>IF(AND(H380=$N$2,I380=$O$2),"1b",IF(AND(H380=$N$3,I380=$O$3),"2a",IF(AND(H380=$N$4,I380=$O$4),"3a",IF(AND(H380=$N$5,I380=$O$5),"4b",IF(AND(H380=$N$6,I380=$O$6),"5c",IF(AND(H380=$N$7,I380=$O$7),"6a",0))))))</f>
        <v>6a</v>
      </c>
    </row>
    <row r="381" spans="1:10">
      <c r="A381">
        <f t="shared" si="22"/>
        <v>6</v>
      </c>
      <c r="B381">
        <f t="shared" si="23"/>
        <v>1</v>
      </c>
      <c r="D381">
        <f t="shared" si="24"/>
        <v>0</v>
      </c>
      <c r="E381">
        <f t="shared" si="25"/>
        <v>0</v>
      </c>
      <c r="F381">
        <v>549330330</v>
      </c>
      <c r="G381" s="1">
        <v>42905.260416666664</v>
      </c>
      <c r="H381">
        <v>6</v>
      </c>
      <c r="I381" t="s">
        <v>4</v>
      </c>
      <c r="J381">
        <f>IF(AND(H381=$N$2,I381=$O$2),"1b",IF(AND(H381=$N$3,I381=$O$3),"2a",IF(AND(H381=$N$4,I381=$O$4),"3a",IF(AND(H381=$N$5,I381=$O$5),"4b",IF(AND(H381=$N$6,I381=$O$6),"5c",IF(AND(H381=$N$7,I381=$O$7),"6a",0))))))</f>
        <v>0</v>
      </c>
    </row>
    <row r="382" spans="1:10">
      <c r="A382">
        <f t="shared" si="22"/>
        <v>7</v>
      </c>
      <c r="B382">
        <f t="shared" si="23"/>
        <v>1</v>
      </c>
      <c r="D382">
        <f t="shared" si="24"/>
        <v>0</v>
      </c>
      <c r="E382">
        <f t="shared" si="25"/>
        <v>0</v>
      </c>
      <c r="F382">
        <v>806139906</v>
      </c>
      <c r="G382" s="1">
        <v>42905.301388888889</v>
      </c>
      <c r="H382">
        <v>2</v>
      </c>
      <c r="I382" t="s">
        <v>5</v>
      </c>
      <c r="J382">
        <f>IF(AND(H382=$N$2,I382=$O$2),"1b",IF(AND(H382=$N$3,I382=$O$3),"2a",IF(AND(H382=$N$4,I382=$O$4),"3a",IF(AND(H382=$N$5,I382=$O$5),"4b",IF(AND(H382=$N$6,I382=$O$6),"5c",IF(AND(H382=$N$7,I382=$O$7),"6a",0))))))</f>
        <v>0</v>
      </c>
    </row>
    <row r="383" spans="1:10">
      <c r="A383">
        <f t="shared" si="22"/>
        <v>9</v>
      </c>
      <c r="B383">
        <f t="shared" si="23"/>
        <v>1</v>
      </c>
      <c r="D383">
        <f t="shared" si="24"/>
        <v>1</v>
      </c>
      <c r="E383">
        <f t="shared" si="25"/>
        <v>1</v>
      </c>
      <c r="F383">
        <v>404506819</v>
      </c>
      <c r="G383" s="1">
        <v>42905.384722222225</v>
      </c>
      <c r="H383">
        <v>2</v>
      </c>
      <c r="I383" t="s">
        <v>5</v>
      </c>
      <c r="J383">
        <f>IF(AND(H383=$N$2,I383=$O$2),"1b",IF(AND(H383=$N$3,I383=$O$3),"2a",IF(AND(H383=$N$4,I383=$O$4),"3a",IF(AND(H383=$N$5,I383=$O$5),"4b",IF(AND(H383=$N$6,I383=$O$6),"5c",IF(AND(H383=$N$7,I383=$O$7),"6a",0))))))</f>
        <v>0</v>
      </c>
    </row>
    <row r="384" spans="1:10">
      <c r="A384">
        <f t="shared" si="22"/>
        <v>10</v>
      </c>
      <c r="B384">
        <f t="shared" si="23"/>
        <v>1</v>
      </c>
      <c r="D384">
        <f t="shared" si="24"/>
        <v>1</v>
      </c>
      <c r="E384">
        <f t="shared" si="25"/>
        <v>1</v>
      </c>
      <c r="F384">
        <v>701388738</v>
      </c>
      <c r="G384" s="1">
        <v>42905.448611111111</v>
      </c>
      <c r="H384">
        <v>3</v>
      </c>
      <c r="I384" t="s">
        <v>6</v>
      </c>
      <c r="J384" t="str">
        <f>IF(AND(H384=$N$2,I384=$O$2),"1b",IF(AND(H384=$N$3,I384=$O$3),"2a",IF(AND(H384=$N$4,I384=$O$4),"3a",IF(AND(H384=$N$5,I384=$O$5),"4b",IF(AND(H384=$N$6,I384=$O$6),"5c",IF(AND(H384=$N$7,I384=$O$7),"6a",0))))))</f>
        <v>3a</v>
      </c>
    </row>
    <row r="385" spans="1:10">
      <c r="A385">
        <f t="shared" si="22"/>
        <v>11</v>
      </c>
      <c r="B385">
        <f t="shared" si="23"/>
        <v>1</v>
      </c>
      <c r="D385">
        <f t="shared" si="24"/>
        <v>1</v>
      </c>
      <c r="E385">
        <f t="shared" si="25"/>
        <v>1</v>
      </c>
      <c r="F385">
        <v>601427302</v>
      </c>
      <c r="G385" s="1">
        <v>42905.479861111111</v>
      </c>
      <c r="H385">
        <v>6</v>
      </c>
      <c r="I385" t="s">
        <v>6</v>
      </c>
      <c r="J385" t="str">
        <f>IF(AND(H385=$N$2,I385=$O$2),"1b",IF(AND(H385=$N$3,I385=$O$3),"2a",IF(AND(H385=$N$4,I385=$O$4),"3a",IF(AND(H385=$N$5,I385=$O$5),"4b",IF(AND(H385=$N$6,I385=$O$6),"5c",IF(AND(H385=$N$7,I385=$O$7),"6a",0))))))</f>
        <v>6a</v>
      </c>
    </row>
    <row r="386" spans="1:10">
      <c r="A386">
        <f t="shared" si="22"/>
        <v>13</v>
      </c>
      <c r="B386">
        <f t="shared" si="23"/>
        <v>1</v>
      </c>
      <c r="D386">
        <f t="shared" si="24"/>
        <v>1</v>
      </c>
      <c r="E386">
        <f t="shared" si="25"/>
        <v>1</v>
      </c>
      <c r="F386">
        <v>787796374</v>
      </c>
      <c r="G386" s="1">
        <v>42905.577777777777</v>
      </c>
      <c r="H386">
        <v>4</v>
      </c>
      <c r="I386" t="s">
        <v>4</v>
      </c>
      <c r="J386" t="str">
        <f>IF(AND(H386=$N$2,I386=$O$2),"1b",IF(AND(H386=$N$3,I386=$O$3),"2a",IF(AND(H386=$N$4,I386=$O$4),"3a",IF(AND(H386=$N$5,I386=$O$5),"4b",IF(AND(H386=$N$6,I386=$O$6),"5c",IF(AND(H386=$N$7,I386=$O$7),"6a",0))))))</f>
        <v>4b</v>
      </c>
    </row>
    <row r="387" spans="1:10">
      <c r="A387">
        <f t="shared" ref="A387:A450" si="26">HOUR(G387)</f>
        <v>15</v>
      </c>
      <c r="B387">
        <f t="shared" ref="B387:B450" si="27">WEEKDAY(G387,2)</f>
        <v>1</v>
      </c>
      <c r="D387">
        <f t="shared" ref="D387:D450" si="28">IF(F387=F386,E387+E386,E387)</f>
        <v>0</v>
      </c>
      <c r="E387">
        <f t="shared" ref="E387:E450" si="29">IF(J388&lt;&gt;0,1,0)</f>
        <v>0</v>
      </c>
      <c r="F387">
        <v>931343099</v>
      </c>
      <c r="G387" s="1">
        <v>42905.625</v>
      </c>
      <c r="H387">
        <v>3</v>
      </c>
      <c r="I387" t="s">
        <v>6</v>
      </c>
      <c r="J387" t="str">
        <f>IF(AND(H387=$N$2,I387=$O$2),"1b",IF(AND(H387=$N$3,I387=$O$3),"2a",IF(AND(H387=$N$4,I387=$O$4),"3a",IF(AND(H387=$N$5,I387=$O$5),"4b",IF(AND(H387=$N$6,I387=$O$6),"5c",IF(AND(H387=$N$7,I387=$O$7),"6a",0))))))</f>
        <v>3a</v>
      </c>
    </row>
    <row r="388" spans="1:10">
      <c r="A388">
        <f t="shared" si="26"/>
        <v>16</v>
      </c>
      <c r="B388">
        <f t="shared" si="27"/>
        <v>1</v>
      </c>
      <c r="D388">
        <f t="shared" si="28"/>
        <v>0</v>
      </c>
      <c r="E388">
        <f t="shared" si="29"/>
        <v>0</v>
      </c>
      <c r="F388">
        <v>898172352</v>
      </c>
      <c r="G388" s="1">
        <v>42905.672222222223</v>
      </c>
      <c r="H388">
        <v>3</v>
      </c>
      <c r="I388" t="s">
        <v>4</v>
      </c>
      <c r="J388">
        <f>IF(AND(H388=$N$2,I388=$O$2),"1b",IF(AND(H388=$N$3,I388=$O$3),"2a",IF(AND(H388=$N$4,I388=$O$4),"3a",IF(AND(H388=$N$5,I388=$O$5),"4b",IF(AND(H388=$N$6,I388=$O$6),"5c",IF(AND(H388=$N$7,I388=$O$7),"6a",0))))))</f>
        <v>0</v>
      </c>
    </row>
    <row r="389" spans="1:10">
      <c r="A389">
        <f t="shared" si="26"/>
        <v>16</v>
      </c>
      <c r="B389">
        <f t="shared" si="27"/>
        <v>1</v>
      </c>
      <c r="D389">
        <f t="shared" si="28"/>
        <v>1</v>
      </c>
      <c r="E389">
        <f t="shared" si="29"/>
        <v>1</v>
      </c>
      <c r="F389">
        <v>470661072</v>
      </c>
      <c r="G389" s="1">
        <v>42905.691666666666</v>
      </c>
      <c r="H389">
        <v>3</v>
      </c>
      <c r="I389" t="s">
        <v>4</v>
      </c>
      <c r="J389">
        <f>IF(AND(H389=$N$2,I389=$O$2),"1b",IF(AND(H389=$N$3,I389=$O$3),"2a",IF(AND(H389=$N$4,I389=$O$4),"3a",IF(AND(H389=$N$5,I389=$O$5),"4b",IF(AND(H389=$N$6,I389=$O$6),"5c",IF(AND(H389=$N$7,I389=$O$7),"6a",0))))))</f>
        <v>0</v>
      </c>
    </row>
    <row r="390" spans="1:10">
      <c r="A390">
        <f t="shared" si="26"/>
        <v>18</v>
      </c>
      <c r="B390">
        <f t="shared" si="27"/>
        <v>1</v>
      </c>
      <c r="D390">
        <f t="shared" si="28"/>
        <v>0</v>
      </c>
      <c r="E390">
        <f t="shared" si="29"/>
        <v>0</v>
      </c>
      <c r="F390">
        <v>778793704</v>
      </c>
      <c r="G390" s="1">
        <v>42905.76458333333</v>
      </c>
      <c r="H390">
        <v>5</v>
      </c>
      <c r="I390" t="s">
        <v>5</v>
      </c>
      <c r="J390" t="str">
        <f>IF(AND(H390=$N$2,I390=$O$2),"1b",IF(AND(H390=$N$3,I390=$O$3),"2a",IF(AND(H390=$N$4,I390=$O$4),"3a",IF(AND(H390=$N$5,I390=$O$5),"4b",IF(AND(H390=$N$6,I390=$O$6),"5c",IF(AND(H390=$N$7,I390=$O$7),"6a",0))))))</f>
        <v>5c</v>
      </c>
    </row>
    <row r="391" spans="1:10">
      <c r="A391">
        <f t="shared" si="26"/>
        <v>18</v>
      </c>
      <c r="B391">
        <f t="shared" si="27"/>
        <v>1</v>
      </c>
      <c r="D391">
        <f t="shared" si="28"/>
        <v>1</v>
      </c>
      <c r="E391">
        <f t="shared" si="29"/>
        <v>1</v>
      </c>
      <c r="F391">
        <v>539695383</v>
      </c>
      <c r="G391" s="1">
        <v>42905.771527777775</v>
      </c>
      <c r="H391">
        <v>6</v>
      </c>
      <c r="I391" t="s">
        <v>5</v>
      </c>
      <c r="J391">
        <f>IF(AND(H391=$N$2,I391=$O$2),"1b",IF(AND(H391=$N$3,I391=$O$3),"2a",IF(AND(H391=$N$4,I391=$O$4),"3a",IF(AND(H391=$N$5,I391=$O$5),"4b",IF(AND(H391=$N$6,I391=$O$6),"5c",IF(AND(H391=$N$7,I391=$O$7),"6a",0))))))</f>
        <v>0</v>
      </c>
    </row>
    <row r="392" spans="1:10">
      <c r="A392">
        <f t="shared" si="26"/>
        <v>19</v>
      </c>
      <c r="B392">
        <f t="shared" si="27"/>
        <v>1</v>
      </c>
      <c r="D392">
        <f t="shared" si="28"/>
        <v>1</v>
      </c>
      <c r="E392">
        <f t="shared" si="29"/>
        <v>1</v>
      </c>
      <c r="F392">
        <v>924469119</v>
      </c>
      <c r="G392" s="1">
        <v>42905.820833333331</v>
      </c>
      <c r="H392">
        <v>6</v>
      </c>
      <c r="I392" t="s">
        <v>6</v>
      </c>
      <c r="J392" t="str">
        <f>IF(AND(H392=$N$2,I392=$O$2),"1b",IF(AND(H392=$N$3,I392=$O$3),"2a",IF(AND(H392=$N$4,I392=$O$4),"3a",IF(AND(H392=$N$5,I392=$O$5),"4b",IF(AND(H392=$N$6,I392=$O$6),"5c",IF(AND(H392=$N$7,I392=$O$7),"6a",0))))))</f>
        <v>6a</v>
      </c>
    </row>
    <row r="393" spans="1:10">
      <c r="A393">
        <f t="shared" si="26"/>
        <v>20</v>
      </c>
      <c r="B393">
        <f t="shared" si="27"/>
        <v>1</v>
      </c>
      <c r="D393">
        <f t="shared" si="28"/>
        <v>0</v>
      </c>
      <c r="E393">
        <f t="shared" si="29"/>
        <v>0</v>
      </c>
      <c r="F393">
        <v>407112250</v>
      </c>
      <c r="G393" s="1">
        <v>42905.859027777777</v>
      </c>
      <c r="H393">
        <v>6</v>
      </c>
      <c r="I393" t="s">
        <v>6</v>
      </c>
      <c r="J393" t="str">
        <f>IF(AND(H393=$N$2,I393=$O$2),"1b",IF(AND(H393=$N$3,I393=$O$3),"2a",IF(AND(H393=$N$4,I393=$O$4),"3a",IF(AND(H393=$N$5,I393=$O$5),"4b",IF(AND(H393=$N$6,I393=$O$6),"5c",IF(AND(H393=$N$7,I393=$O$7),"6a",0))))))</f>
        <v>6a</v>
      </c>
    </row>
    <row r="394" spans="1:10">
      <c r="A394">
        <f t="shared" si="26"/>
        <v>20</v>
      </c>
      <c r="B394">
        <f t="shared" si="27"/>
        <v>1</v>
      </c>
      <c r="D394">
        <f t="shared" si="28"/>
        <v>0</v>
      </c>
      <c r="E394">
        <f t="shared" si="29"/>
        <v>0</v>
      </c>
      <c r="F394">
        <v>561799490</v>
      </c>
      <c r="G394" s="1">
        <v>42905.861111111109</v>
      </c>
      <c r="H394">
        <v>3</v>
      </c>
      <c r="I394" t="s">
        <v>5</v>
      </c>
      <c r="J394">
        <f>IF(AND(H394=$N$2,I394=$O$2),"1b",IF(AND(H394=$N$3,I394=$O$3),"2a",IF(AND(H394=$N$4,I394=$O$4),"3a",IF(AND(H394=$N$5,I394=$O$5),"4b",IF(AND(H394=$N$6,I394=$O$6),"5c",IF(AND(H394=$N$7,I394=$O$7),"6a",0))))))</f>
        <v>0</v>
      </c>
    </row>
    <row r="395" spans="1:10">
      <c r="A395">
        <f t="shared" si="26"/>
        <v>21</v>
      </c>
      <c r="B395">
        <f t="shared" si="27"/>
        <v>1</v>
      </c>
      <c r="D395">
        <f t="shared" si="28"/>
        <v>1</v>
      </c>
      <c r="E395">
        <f t="shared" si="29"/>
        <v>1</v>
      </c>
      <c r="F395">
        <v>880057390</v>
      </c>
      <c r="G395" s="1">
        <v>42905.883333333331</v>
      </c>
      <c r="H395">
        <v>5</v>
      </c>
      <c r="I395" t="s">
        <v>4</v>
      </c>
      <c r="J395">
        <f>IF(AND(H395=$N$2,I395=$O$2),"1b",IF(AND(H395=$N$3,I395=$O$3),"2a",IF(AND(H395=$N$4,I395=$O$4),"3a",IF(AND(H395=$N$5,I395=$O$5),"4b",IF(AND(H395=$N$6,I395=$O$6),"5c",IF(AND(H395=$N$7,I395=$O$7),"6a",0))))))</f>
        <v>0</v>
      </c>
    </row>
    <row r="396" spans="1:10">
      <c r="A396">
        <f t="shared" si="26"/>
        <v>22</v>
      </c>
      <c r="B396">
        <f t="shared" si="27"/>
        <v>1</v>
      </c>
      <c r="D396">
        <f t="shared" si="28"/>
        <v>0</v>
      </c>
      <c r="E396">
        <f t="shared" si="29"/>
        <v>0</v>
      </c>
      <c r="F396">
        <v>596690200</v>
      </c>
      <c r="G396" s="1">
        <v>42905.945138888892</v>
      </c>
      <c r="H396">
        <v>4</v>
      </c>
      <c r="I396" t="s">
        <v>4</v>
      </c>
      <c r="J396" t="str">
        <f>IF(AND(H396=$N$2,I396=$O$2),"1b",IF(AND(H396=$N$3,I396=$O$3),"2a",IF(AND(H396=$N$4,I396=$O$4),"3a",IF(AND(H396=$N$5,I396=$O$5),"4b",IF(AND(H396=$N$6,I396=$O$6),"5c",IF(AND(H396=$N$7,I396=$O$7),"6a",0))))))</f>
        <v>4b</v>
      </c>
    </row>
    <row r="397" spans="1:10">
      <c r="A397">
        <f t="shared" si="26"/>
        <v>22</v>
      </c>
      <c r="B397">
        <f t="shared" si="27"/>
        <v>1</v>
      </c>
      <c r="D397">
        <f t="shared" si="28"/>
        <v>1</v>
      </c>
      <c r="E397">
        <f t="shared" si="29"/>
        <v>1</v>
      </c>
      <c r="F397">
        <v>583008745</v>
      </c>
      <c r="G397" s="1">
        <v>42905.951388888891</v>
      </c>
      <c r="H397">
        <v>1</v>
      </c>
      <c r="I397" t="s">
        <v>5</v>
      </c>
      <c r="J397">
        <f>IF(AND(H397=$N$2,I397=$O$2),"1b",IF(AND(H397=$N$3,I397=$O$3),"2a",IF(AND(H397=$N$4,I397=$O$4),"3a",IF(AND(H397=$N$5,I397=$O$5),"4b",IF(AND(H397=$N$6,I397=$O$6),"5c",IF(AND(H397=$N$7,I397=$O$7),"6a",0))))))</f>
        <v>0</v>
      </c>
    </row>
    <row r="398" spans="1:10">
      <c r="A398">
        <f t="shared" si="26"/>
        <v>0</v>
      </c>
      <c r="B398">
        <f t="shared" si="27"/>
        <v>2</v>
      </c>
      <c r="D398">
        <f t="shared" si="28"/>
        <v>1</v>
      </c>
      <c r="E398">
        <f t="shared" si="29"/>
        <v>1</v>
      </c>
      <c r="F398">
        <v>792826733</v>
      </c>
      <c r="G398" s="1">
        <v>42906.000694444447</v>
      </c>
      <c r="H398">
        <v>5</v>
      </c>
      <c r="I398" t="s">
        <v>5</v>
      </c>
      <c r="J398" t="str">
        <f>IF(AND(H398=$N$2,I398=$O$2),"1b",IF(AND(H398=$N$3,I398=$O$3),"2a",IF(AND(H398=$N$4,I398=$O$4),"3a",IF(AND(H398=$N$5,I398=$O$5),"4b",IF(AND(H398=$N$6,I398=$O$6),"5c",IF(AND(H398=$N$7,I398=$O$7),"6a",0))))))</f>
        <v>5c</v>
      </c>
    </row>
    <row r="399" spans="1:10">
      <c r="A399">
        <f t="shared" si="26"/>
        <v>0</v>
      </c>
      <c r="B399">
        <f t="shared" si="27"/>
        <v>2</v>
      </c>
      <c r="D399">
        <f t="shared" si="28"/>
        <v>0</v>
      </c>
      <c r="E399">
        <f t="shared" si="29"/>
        <v>0</v>
      </c>
      <c r="F399">
        <v>824997804</v>
      </c>
      <c r="G399" s="1">
        <v>42906.03125</v>
      </c>
      <c r="H399">
        <v>5</v>
      </c>
      <c r="I399" t="s">
        <v>5</v>
      </c>
      <c r="J399" t="str">
        <f>IF(AND(H399=$N$2,I399=$O$2),"1b",IF(AND(H399=$N$3,I399=$O$3),"2a",IF(AND(H399=$N$4,I399=$O$4),"3a",IF(AND(H399=$N$5,I399=$O$5),"4b",IF(AND(H399=$N$6,I399=$O$6),"5c",IF(AND(H399=$N$7,I399=$O$7),"6a",0))))))</f>
        <v>5c</v>
      </c>
    </row>
    <row r="400" spans="1:10">
      <c r="A400">
        <f t="shared" si="26"/>
        <v>2</v>
      </c>
      <c r="B400">
        <f t="shared" si="27"/>
        <v>2</v>
      </c>
      <c r="D400">
        <f t="shared" si="28"/>
        <v>0</v>
      </c>
      <c r="E400">
        <f t="shared" si="29"/>
        <v>0</v>
      </c>
      <c r="F400">
        <v>753519338</v>
      </c>
      <c r="G400" s="1">
        <v>42906.09097222222</v>
      </c>
      <c r="H400">
        <v>6</v>
      </c>
      <c r="I400" t="s">
        <v>5</v>
      </c>
      <c r="J400">
        <f>IF(AND(H400=$N$2,I400=$O$2),"1b",IF(AND(H400=$N$3,I400=$O$3),"2a",IF(AND(H400=$N$4,I400=$O$4),"3a",IF(AND(H400=$N$5,I400=$O$5),"4b",IF(AND(H400=$N$6,I400=$O$6),"5c",IF(AND(H400=$N$7,I400=$O$7),"6a",0))))))</f>
        <v>0</v>
      </c>
    </row>
    <row r="401" spans="1:10">
      <c r="A401">
        <f t="shared" si="26"/>
        <v>3</v>
      </c>
      <c r="B401">
        <f t="shared" si="27"/>
        <v>2</v>
      </c>
      <c r="D401">
        <f t="shared" si="28"/>
        <v>0</v>
      </c>
      <c r="E401">
        <f t="shared" si="29"/>
        <v>0</v>
      </c>
      <c r="F401">
        <v>484679513</v>
      </c>
      <c r="G401" s="1">
        <v>42906.132638888892</v>
      </c>
      <c r="H401">
        <v>6</v>
      </c>
      <c r="I401" t="s">
        <v>5</v>
      </c>
      <c r="J401">
        <f>IF(AND(H401=$N$2,I401=$O$2),"1b",IF(AND(H401=$N$3,I401=$O$3),"2a",IF(AND(H401=$N$4,I401=$O$4),"3a",IF(AND(H401=$N$5,I401=$O$5),"4b",IF(AND(H401=$N$6,I401=$O$6),"5c",IF(AND(H401=$N$7,I401=$O$7),"6a",0))))))</f>
        <v>0</v>
      </c>
    </row>
    <row r="402" spans="1:10">
      <c r="A402">
        <f t="shared" si="26"/>
        <v>4</v>
      </c>
      <c r="B402">
        <f t="shared" si="27"/>
        <v>2</v>
      </c>
      <c r="D402">
        <f t="shared" si="28"/>
        <v>0</v>
      </c>
      <c r="E402">
        <f t="shared" si="29"/>
        <v>0</v>
      </c>
      <c r="F402">
        <v>821503911</v>
      </c>
      <c r="G402" s="1">
        <v>42906.17291666667</v>
      </c>
      <c r="H402">
        <v>5</v>
      </c>
      <c r="I402" t="s">
        <v>6</v>
      </c>
      <c r="J402">
        <f>IF(AND(H402=$N$2,I402=$O$2),"1b",IF(AND(H402=$N$3,I402=$O$3),"2a",IF(AND(H402=$N$4,I402=$O$4),"3a",IF(AND(H402=$N$5,I402=$O$5),"4b",IF(AND(H402=$N$6,I402=$O$6),"5c",IF(AND(H402=$N$7,I402=$O$7),"6a",0))))))</f>
        <v>0</v>
      </c>
    </row>
    <row r="403" spans="1:10">
      <c r="A403">
        <f t="shared" si="26"/>
        <v>5</v>
      </c>
      <c r="B403">
        <f t="shared" si="27"/>
        <v>2</v>
      </c>
      <c r="D403">
        <f t="shared" si="28"/>
        <v>1</v>
      </c>
      <c r="E403">
        <f t="shared" si="29"/>
        <v>1</v>
      </c>
      <c r="F403">
        <v>630426575</v>
      </c>
      <c r="G403" s="1">
        <v>42906.236805555556</v>
      </c>
      <c r="H403">
        <v>6</v>
      </c>
      <c r="I403" t="s">
        <v>4</v>
      </c>
      <c r="J403">
        <f>IF(AND(H403=$N$2,I403=$O$2),"1b",IF(AND(H403=$N$3,I403=$O$3),"2a",IF(AND(H403=$N$4,I403=$O$4),"3a",IF(AND(H403=$N$5,I403=$O$5),"4b",IF(AND(H403=$N$6,I403=$O$6),"5c",IF(AND(H403=$N$7,I403=$O$7),"6a",0))))))</f>
        <v>0</v>
      </c>
    </row>
    <row r="404" spans="1:10">
      <c r="A404">
        <f t="shared" si="26"/>
        <v>8</v>
      </c>
      <c r="B404">
        <f t="shared" si="27"/>
        <v>2</v>
      </c>
      <c r="D404">
        <f t="shared" si="28"/>
        <v>0</v>
      </c>
      <c r="E404">
        <f t="shared" si="29"/>
        <v>0</v>
      </c>
      <c r="F404">
        <v>464229154</v>
      </c>
      <c r="G404" s="1">
        <v>42906.334027777775</v>
      </c>
      <c r="H404">
        <v>5</v>
      </c>
      <c r="I404" t="s">
        <v>5</v>
      </c>
      <c r="J404" t="str">
        <f>IF(AND(H404=$N$2,I404=$O$2),"1b",IF(AND(H404=$N$3,I404=$O$3),"2a",IF(AND(H404=$N$4,I404=$O$4),"3a",IF(AND(H404=$N$5,I404=$O$5),"4b",IF(AND(H404=$N$6,I404=$O$6),"5c",IF(AND(H404=$N$7,I404=$O$7),"6a",0))))))</f>
        <v>5c</v>
      </c>
    </row>
    <row r="405" spans="1:10">
      <c r="A405">
        <f t="shared" si="26"/>
        <v>8</v>
      </c>
      <c r="B405">
        <f t="shared" si="27"/>
        <v>2</v>
      </c>
      <c r="D405">
        <f t="shared" si="28"/>
        <v>1</v>
      </c>
      <c r="E405">
        <f t="shared" si="29"/>
        <v>1</v>
      </c>
      <c r="F405">
        <v>832645975</v>
      </c>
      <c r="G405" s="1">
        <v>42906.35833333333</v>
      </c>
      <c r="H405">
        <v>3</v>
      </c>
      <c r="I405" t="s">
        <v>5</v>
      </c>
      <c r="J405">
        <f>IF(AND(H405=$N$2,I405=$O$2),"1b",IF(AND(H405=$N$3,I405=$O$3),"2a",IF(AND(H405=$N$4,I405=$O$4),"3a",IF(AND(H405=$N$5,I405=$O$5),"4b",IF(AND(H405=$N$6,I405=$O$6),"5c",IF(AND(H405=$N$7,I405=$O$7),"6a",0))))))</f>
        <v>0</v>
      </c>
    </row>
    <row r="406" spans="1:10">
      <c r="A406">
        <f t="shared" si="26"/>
        <v>8</v>
      </c>
      <c r="B406">
        <f t="shared" si="27"/>
        <v>2</v>
      </c>
      <c r="D406">
        <f t="shared" si="28"/>
        <v>0</v>
      </c>
      <c r="E406">
        <f t="shared" si="29"/>
        <v>0</v>
      </c>
      <c r="F406">
        <v>622659709</v>
      </c>
      <c r="G406" s="1">
        <v>42906.370138888888</v>
      </c>
      <c r="H406">
        <v>2</v>
      </c>
      <c r="I406" t="s">
        <v>6</v>
      </c>
      <c r="J406" t="str">
        <f>IF(AND(H406=$N$2,I406=$O$2),"1b",IF(AND(H406=$N$3,I406=$O$3),"2a",IF(AND(H406=$N$4,I406=$O$4),"3a",IF(AND(H406=$N$5,I406=$O$5),"4b",IF(AND(H406=$N$6,I406=$O$6),"5c",IF(AND(H406=$N$7,I406=$O$7),"6a",0))))))</f>
        <v>2a</v>
      </c>
    </row>
    <row r="407" spans="1:10">
      <c r="A407">
        <f t="shared" si="26"/>
        <v>9</v>
      </c>
      <c r="B407">
        <f t="shared" si="27"/>
        <v>2</v>
      </c>
      <c r="D407">
        <f t="shared" si="28"/>
        <v>0</v>
      </c>
      <c r="E407">
        <f t="shared" si="29"/>
        <v>0</v>
      </c>
      <c r="F407">
        <v>693582611</v>
      </c>
      <c r="G407" s="1">
        <v>42906.40347222222</v>
      </c>
      <c r="H407">
        <v>1</v>
      </c>
      <c r="I407" t="s">
        <v>6</v>
      </c>
      <c r="J407">
        <f>IF(AND(H407=$N$2,I407=$O$2),"1b",IF(AND(H407=$N$3,I407=$O$3),"2a",IF(AND(H407=$N$4,I407=$O$4),"3a",IF(AND(H407=$N$5,I407=$O$5),"4b",IF(AND(H407=$N$6,I407=$O$6),"5c",IF(AND(H407=$N$7,I407=$O$7),"6a",0))))))</f>
        <v>0</v>
      </c>
    </row>
    <row r="408" spans="1:10">
      <c r="A408">
        <f t="shared" si="26"/>
        <v>9</v>
      </c>
      <c r="B408">
        <f t="shared" si="27"/>
        <v>2</v>
      </c>
      <c r="D408">
        <f t="shared" si="28"/>
        <v>1</v>
      </c>
      <c r="E408">
        <f t="shared" si="29"/>
        <v>1</v>
      </c>
      <c r="F408">
        <v>957135320</v>
      </c>
      <c r="G408" s="1">
        <v>42906.404166666667</v>
      </c>
      <c r="H408">
        <v>3</v>
      </c>
      <c r="I408" t="s">
        <v>4</v>
      </c>
      <c r="J408">
        <f>IF(AND(H408=$N$2,I408=$O$2),"1b",IF(AND(H408=$N$3,I408=$O$3),"2a",IF(AND(H408=$N$4,I408=$O$4),"3a",IF(AND(H408=$N$5,I408=$O$5),"4b",IF(AND(H408=$N$6,I408=$O$6),"5c",IF(AND(H408=$N$7,I408=$O$7),"6a",0))))))</f>
        <v>0</v>
      </c>
    </row>
    <row r="409" spans="1:10">
      <c r="A409">
        <f t="shared" si="26"/>
        <v>10</v>
      </c>
      <c r="B409">
        <f t="shared" si="27"/>
        <v>2</v>
      </c>
      <c r="D409">
        <f t="shared" si="28"/>
        <v>0</v>
      </c>
      <c r="E409">
        <f t="shared" si="29"/>
        <v>0</v>
      </c>
      <c r="F409">
        <v>834167039</v>
      </c>
      <c r="G409" s="1">
        <v>42906.436805555553</v>
      </c>
      <c r="H409">
        <v>1</v>
      </c>
      <c r="I409" t="s">
        <v>4</v>
      </c>
      <c r="J409" t="str">
        <f>IF(AND(H409=$N$2,I409=$O$2),"1b",IF(AND(H409=$N$3,I409=$O$3),"2a",IF(AND(H409=$N$4,I409=$O$4),"3a",IF(AND(H409=$N$5,I409=$O$5),"4b",IF(AND(H409=$N$6,I409=$O$6),"5c",IF(AND(H409=$N$7,I409=$O$7),"6a",0))))))</f>
        <v>1b</v>
      </c>
    </row>
    <row r="410" spans="1:10">
      <c r="A410">
        <f t="shared" si="26"/>
        <v>12</v>
      </c>
      <c r="B410">
        <f t="shared" si="27"/>
        <v>2</v>
      </c>
      <c r="D410">
        <f t="shared" si="28"/>
        <v>0</v>
      </c>
      <c r="E410">
        <f t="shared" si="29"/>
        <v>0</v>
      </c>
      <c r="F410">
        <v>893563189</v>
      </c>
      <c r="G410" s="1">
        <v>42906.522916666669</v>
      </c>
      <c r="H410">
        <v>3</v>
      </c>
      <c r="I410" t="s">
        <v>5</v>
      </c>
      <c r="J410">
        <f>IF(AND(H410=$N$2,I410=$O$2),"1b",IF(AND(H410=$N$3,I410=$O$3),"2a",IF(AND(H410=$N$4,I410=$O$4),"3a",IF(AND(H410=$N$5,I410=$O$5),"4b",IF(AND(H410=$N$6,I410=$O$6),"5c",IF(AND(H410=$N$7,I410=$O$7),"6a",0))))))</f>
        <v>0</v>
      </c>
    </row>
    <row r="411" spans="1:10">
      <c r="A411">
        <f t="shared" si="26"/>
        <v>14</v>
      </c>
      <c r="B411">
        <f t="shared" si="27"/>
        <v>2</v>
      </c>
      <c r="D411">
        <f t="shared" si="28"/>
        <v>1</v>
      </c>
      <c r="E411">
        <f t="shared" si="29"/>
        <v>1</v>
      </c>
      <c r="F411">
        <v>497263087</v>
      </c>
      <c r="G411" s="1">
        <v>42906.615277777775</v>
      </c>
      <c r="H411">
        <v>6</v>
      </c>
      <c r="I411" t="s">
        <v>5</v>
      </c>
      <c r="J411">
        <f>IF(AND(H411=$N$2,I411=$O$2),"1b",IF(AND(H411=$N$3,I411=$O$3),"2a",IF(AND(H411=$N$4,I411=$O$4),"3a",IF(AND(H411=$N$5,I411=$O$5),"4b",IF(AND(H411=$N$6,I411=$O$6),"5c",IF(AND(H411=$N$7,I411=$O$7),"6a",0))))))</f>
        <v>0</v>
      </c>
    </row>
    <row r="412" spans="1:10">
      <c r="A412">
        <f t="shared" si="26"/>
        <v>15</v>
      </c>
      <c r="B412">
        <f t="shared" si="27"/>
        <v>2</v>
      </c>
      <c r="D412">
        <f t="shared" si="28"/>
        <v>1</v>
      </c>
      <c r="E412">
        <f t="shared" si="29"/>
        <v>1</v>
      </c>
      <c r="F412">
        <v>641591546</v>
      </c>
      <c r="G412" s="1">
        <v>42906.625</v>
      </c>
      <c r="H412">
        <v>6</v>
      </c>
      <c r="I412" t="s">
        <v>6</v>
      </c>
      <c r="J412" t="str">
        <f>IF(AND(H412=$N$2,I412=$O$2),"1b",IF(AND(H412=$N$3,I412=$O$3),"2a",IF(AND(H412=$N$4,I412=$O$4),"3a",IF(AND(H412=$N$5,I412=$O$5),"4b",IF(AND(H412=$N$6,I412=$O$6),"5c",IF(AND(H412=$N$7,I412=$O$7),"6a",0))))))</f>
        <v>6a</v>
      </c>
    </row>
    <row r="413" spans="1:10">
      <c r="A413">
        <f t="shared" si="26"/>
        <v>16</v>
      </c>
      <c r="B413">
        <f t="shared" si="27"/>
        <v>2</v>
      </c>
      <c r="D413">
        <f t="shared" si="28"/>
        <v>0</v>
      </c>
      <c r="E413">
        <f t="shared" si="29"/>
        <v>0</v>
      </c>
      <c r="F413">
        <v>735248382</v>
      </c>
      <c r="G413" s="1">
        <v>42906.678472222222</v>
      </c>
      <c r="H413">
        <v>1</v>
      </c>
      <c r="I413" t="s">
        <v>4</v>
      </c>
      <c r="J413" t="str">
        <f>IF(AND(H413=$N$2,I413=$O$2),"1b",IF(AND(H413=$N$3,I413=$O$3),"2a",IF(AND(H413=$N$4,I413=$O$4),"3a",IF(AND(H413=$N$5,I413=$O$5),"4b",IF(AND(H413=$N$6,I413=$O$6),"5c",IF(AND(H413=$N$7,I413=$O$7),"6a",0))))))</f>
        <v>1b</v>
      </c>
    </row>
    <row r="414" spans="1:10">
      <c r="A414">
        <f t="shared" si="26"/>
        <v>16</v>
      </c>
      <c r="B414">
        <f t="shared" si="27"/>
        <v>2</v>
      </c>
      <c r="D414">
        <f t="shared" si="28"/>
        <v>0</v>
      </c>
      <c r="E414">
        <f t="shared" si="29"/>
        <v>0</v>
      </c>
      <c r="F414">
        <v>813642783</v>
      </c>
      <c r="G414" s="1">
        <v>42906.693749999999</v>
      </c>
      <c r="H414">
        <v>2</v>
      </c>
      <c r="I414" t="s">
        <v>5</v>
      </c>
      <c r="J414">
        <f>IF(AND(H414=$N$2,I414=$O$2),"1b",IF(AND(H414=$N$3,I414=$O$3),"2a",IF(AND(H414=$N$4,I414=$O$4),"3a",IF(AND(H414=$N$5,I414=$O$5),"4b",IF(AND(H414=$N$6,I414=$O$6),"5c",IF(AND(H414=$N$7,I414=$O$7),"6a",0))))))</f>
        <v>0</v>
      </c>
    </row>
    <row r="415" spans="1:10">
      <c r="A415">
        <f t="shared" si="26"/>
        <v>18</v>
      </c>
      <c r="B415">
        <f t="shared" si="27"/>
        <v>2</v>
      </c>
      <c r="D415">
        <f t="shared" si="28"/>
        <v>1</v>
      </c>
      <c r="E415">
        <f t="shared" si="29"/>
        <v>1</v>
      </c>
      <c r="F415">
        <v>481225108</v>
      </c>
      <c r="G415" s="1">
        <v>42906.759027777778</v>
      </c>
      <c r="H415">
        <v>4</v>
      </c>
      <c r="I415" t="s">
        <v>5</v>
      </c>
      <c r="J415">
        <f>IF(AND(H415=$N$2,I415=$O$2),"1b",IF(AND(H415=$N$3,I415=$O$3),"2a",IF(AND(H415=$N$4,I415=$O$4),"3a",IF(AND(H415=$N$5,I415=$O$5),"4b",IF(AND(H415=$N$6,I415=$O$6),"5c",IF(AND(H415=$N$7,I415=$O$7),"6a",0))))))</f>
        <v>0</v>
      </c>
    </row>
    <row r="416" spans="1:10">
      <c r="A416">
        <f t="shared" si="26"/>
        <v>18</v>
      </c>
      <c r="B416">
        <f t="shared" si="27"/>
        <v>2</v>
      </c>
      <c r="D416">
        <f t="shared" si="28"/>
        <v>0</v>
      </c>
      <c r="E416">
        <f t="shared" si="29"/>
        <v>0</v>
      </c>
      <c r="F416">
        <v>886148315</v>
      </c>
      <c r="G416" s="1">
        <v>42906.771527777775</v>
      </c>
      <c r="H416">
        <v>6</v>
      </c>
      <c r="I416" t="s">
        <v>6</v>
      </c>
      <c r="J416" t="str">
        <f>IF(AND(H416=$N$2,I416=$O$2),"1b",IF(AND(H416=$N$3,I416=$O$3),"2a",IF(AND(H416=$N$4,I416=$O$4),"3a",IF(AND(H416=$N$5,I416=$O$5),"4b",IF(AND(H416=$N$6,I416=$O$6),"5c",IF(AND(H416=$N$7,I416=$O$7),"6a",0))))))</f>
        <v>6a</v>
      </c>
    </row>
    <row r="417" spans="1:10">
      <c r="A417">
        <f t="shared" si="26"/>
        <v>20</v>
      </c>
      <c r="B417">
        <f t="shared" si="27"/>
        <v>2</v>
      </c>
      <c r="D417">
        <f t="shared" si="28"/>
        <v>1</v>
      </c>
      <c r="E417">
        <f t="shared" si="29"/>
        <v>1</v>
      </c>
      <c r="F417">
        <v>917611564</v>
      </c>
      <c r="G417" s="1">
        <v>42906.863194444442</v>
      </c>
      <c r="H417">
        <v>5</v>
      </c>
      <c r="I417" t="s">
        <v>6</v>
      </c>
      <c r="J417">
        <f>IF(AND(H417=$N$2,I417=$O$2),"1b",IF(AND(H417=$N$3,I417=$O$3),"2a",IF(AND(H417=$N$4,I417=$O$4),"3a",IF(AND(H417=$N$5,I417=$O$5),"4b",IF(AND(H417=$N$6,I417=$O$6),"5c",IF(AND(H417=$N$7,I417=$O$7),"6a",0))))))</f>
        <v>0</v>
      </c>
    </row>
    <row r="418" spans="1:10">
      <c r="A418">
        <f t="shared" si="26"/>
        <v>22</v>
      </c>
      <c r="B418">
        <f t="shared" si="27"/>
        <v>2</v>
      </c>
      <c r="D418">
        <f t="shared" si="28"/>
        <v>0</v>
      </c>
      <c r="E418">
        <f t="shared" si="29"/>
        <v>0</v>
      </c>
      <c r="F418">
        <v>894305320</v>
      </c>
      <c r="G418" s="1">
        <v>42906.929861111108</v>
      </c>
      <c r="H418">
        <v>4</v>
      </c>
      <c r="I418" t="s">
        <v>4</v>
      </c>
      <c r="J418" t="str">
        <f>IF(AND(H418=$N$2,I418=$O$2),"1b",IF(AND(H418=$N$3,I418=$O$3),"2a",IF(AND(H418=$N$4,I418=$O$4),"3a",IF(AND(H418=$N$5,I418=$O$5),"4b",IF(AND(H418=$N$6,I418=$O$6),"5c",IF(AND(H418=$N$7,I418=$O$7),"6a",0))))))</f>
        <v>4b</v>
      </c>
    </row>
    <row r="419" spans="1:10">
      <c r="A419">
        <f t="shared" si="26"/>
        <v>22</v>
      </c>
      <c r="B419">
        <f t="shared" si="27"/>
        <v>2</v>
      </c>
      <c r="D419">
        <f t="shared" si="28"/>
        <v>1</v>
      </c>
      <c r="E419">
        <f t="shared" si="29"/>
        <v>1</v>
      </c>
      <c r="F419">
        <v>564950498</v>
      </c>
      <c r="G419" s="1">
        <v>42906.950694444444</v>
      </c>
      <c r="H419">
        <v>6</v>
      </c>
      <c r="I419" t="s">
        <v>4</v>
      </c>
      <c r="J419">
        <f>IF(AND(H419=$N$2,I419=$O$2),"1b",IF(AND(H419=$N$3,I419=$O$3),"2a",IF(AND(H419=$N$4,I419=$O$4),"3a",IF(AND(H419=$N$5,I419=$O$5),"4b",IF(AND(H419=$N$6,I419=$O$6),"5c",IF(AND(H419=$N$7,I419=$O$7),"6a",0))))))</f>
        <v>0</v>
      </c>
    </row>
    <row r="420" spans="1:10">
      <c r="A420">
        <f t="shared" si="26"/>
        <v>23</v>
      </c>
      <c r="B420">
        <f t="shared" si="27"/>
        <v>2</v>
      </c>
      <c r="D420">
        <f t="shared" si="28"/>
        <v>0</v>
      </c>
      <c r="E420">
        <f t="shared" si="29"/>
        <v>0</v>
      </c>
      <c r="F420">
        <v>951599875</v>
      </c>
      <c r="G420" s="1">
        <v>42906.981944444444</v>
      </c>
      <c r="H420">
        <v>5</v>
      </c>
      <c r="I420" t="s">
        <v>5</v>
      </c>
      <c r="J420" t="str">
        <f>IF(AND(H420=$N$2,I420=$O$2),"1b",IF(AND(H420=$N$3,I420=$O$3),"2a",IF(AND(H420=$N$4,I420=$O$4),"3a",IF(AND(H420=$N$5,I420=$O$5),"4b",IF(AND(H420=$N$6,I420=$O$6),"5c",IF(AND(H420=$N$7,I420=$O$7),"6a",0))))))</f>
        <v>5c</v>
      </c>
    </row>
    <row r="421" spans="1:10">
      <c r="A421">
        <f t="shared" si="26"/>
        <v>0</v>
      </c>
      <c r="B421">
        <f t="shared" si="27"/>
        <v>3</v>
      </c>
      <c r="D421">
        <f t="shared" si="28"/>
        <v>0</v>
      </c>
      <c r="E421">
        <f t="shared" si="29"/>
        <v>0</v>
      </c>
      <c r="F421">
        <v>939802576</v>
      </c>
      <c r="G421" s="1">
        <v>42907.03402777778</v>
      </c>
      <c r="H421">
        <v>1</v>
      </c>
      <c r="I421" t="s">
        <v>5</v>
      </c>
      <c r="J421">
        <f>IF(AND(H421=$N$2,I421=$O$2),"1b",IF(AND(H421=$N$3,I421=$O$3),"2a",IF(AND(H421=$N$4,I421=$O$4),"3a",IF(AND(H421=$N$5,I421=$O$5),"4b",IF(AND(H421=$N$6,I421=$O$6),"5c",IF(AND(H421=$N$7,I421=$O$7),"6a",0))))))</f>
        <v>0</v>
      </c>
    </row>
    <row r="422" spans="1:10">
      <c r="A422">
        <f t="shared" si="26"/>
        <v>1</v>
      </c>
      <c r="B422">
        <f t="shared" si="27"/>
        <v>3</v>
      </c>
      <c r="D422">
        <f t="shared" si="28"/>
        <v>0</v>
      </c>
      <c r="E422">
        <f t="shared" si="29"/>
        <v>0</v>
      </c>
      <c r="F422">
        <v>519234737</v>
      </c>
      <c r="G422" s="1">
        <v>42907.055555555555</v>
      </c>
      <c r="H422">
        <v>1</v>
      </c>
      <c r="I422" t="s">
        <v>5</v>
      </c>
      <c r="J422">
        <f>IF(AND(H422=$N$2,I422=$O$2),"1b",IF(AND(H422=$N$3,I422=$O$3),"2a",IF(AND(H422=$N$4,I422=$O$4),"3a",IF(AND(H422=$N$5,I422=$O$5),"4b",IF(AND(H422=$N$6,I422=$O$6),"5c",IF(AND(H422=$N$7,I422=$O$7),"6a",0))))))</f>
        <v>0</v>
      </c>
    </row>
    <row r="423" spans="1:10">
      <c r="A423">
        <f t="shared" si="26"/>
        <v>2</v>
      </c>
      <c r="B423">
        <f t="shared" si="27"/>
        <v>3</v>
      </c>
      <c r="D423">
        <f t="shared" si="28"/>
        <v>1</v>
      </c>
      <c r="E423">
        <f t="shared" si="29"/>
        <v>1</v>
      </c>
      <c r="F423">
        <v>558056442</v>
      </c>
      <c r="G423" s="1">
        <v>42907.102083333331</v>
      </c>
      <c r="H423">
        <v>2</v>
      </c>
      <c r="I423" t="s">
        <v>5</v>
      </c>
      <c r="J423">
        <f>IF(AND(H423=$N$2,I423=$O$2),"1b",IF(AND(H423=$N$3,I423=$O$3),"2a",IF(AND(H423=$N$4,I423=$O$4),"3a",IF(AND(H423=$N$5,I423=$O$5),"4b",IF(AND(H423=$N$6,I423=$O$6),"5c",IF(AND(H423=$N$7,I423=$O$7),"6a",0))))))</f>
        <v>0</v>
      </c>
    </row>
    <row r="424" spans="1:10">
      <c r="A424">
        <f t="shared" si="26"/>
        <v>3</v>
      </c>
      <c r="B424">
        <f t="shared" si="27"/>
        <v>3</v>
      </c>
      <c r="D424">
        <f t="shared" si="28"/>
        <v>0</v>
      </c>
      <c r="E424">
        <f t="shared" si="29"/>
        <v>0</v>
      </c>
      <c r="F424">
        <v>470369511</v>
      </c>
      <c r="G424" s="1">
        <v>42907.15902777778</v>
      </c>
      <c r="H424">
        <v>6</v>
      </c>
      <c r="I424" t="s">
        <v>6</v>
      </c>
      <c r="J424" t="str">
        <f>IF(AND(H424=$N$2,I424=$O$2),"1b",IF(AND(H424=$N$3,I424=$O$3),"2a",IF(AND(H424=$N$4,I424=$O$4),"3a",IF(AND(H424=$N$5,I424=$O$5),"4b",IF(AND(H424=$N$6,I424=$O$6),"5c",IF(AND(H424=$N$7,I424=$O$7),"6a",0))))))</f>
        <v>6a</v>
      </c>
    </row>
    <row r="425" spans="1:10">
      <c r="A425">
        <f t="shared" si="26"/>
        <v>3</v>
      </c>
      <c r="B425">
        <f t="shared" si="27"/>
        <v>3</v>
      </c>
      <c r="D425">
        <f t="shared" si="28"/>
        <v>0</v>
      </c>
      <c r="E425">
        <f t="shared" si="29"/>
        <v>0</v>
      </c>
      <c r="F425">
        <v>506413530</v>
      </c>
      <c r="G425" s="1">
        <v>42907.159722222219</v>
      </c>
      <c r="H425">
        <v>2</v>
      </c>
      <c r="I425" t="s">
        <v>4</v>
      </c>
      <c r="J425">
        <f>IF(AND(H425=$N$2,I425=$O$2),"1b",IF(AND(H425=$N$3,I425=$O$3),"2a",IF(AND(H425=$N$4,I425=$O$4),"3a",IF(AND(H425=$N$5,I425=$O$5),"4b",IF(AND(H425=$N$6,I425=$O$6),"5c",IF(AND(H425=$N$7,I425=$O$7),"6a",0))))))</f>
        <v>0</v>
      </c>
    </row>
    <row r="426" spans="1:10">
      <c r="A426">
        <f t="shared" si="26"/>
        <v>3</v>
      </c>
      <c r="B426">
        <f t="shared" si="27"/>
        <v>3</v>
      </c>
      <c r="D426">
        <f t="shared" si="28"/>
        <v>0</v>
      </c>
      <c r="E426">
        <f t="shared" si="29"/>
        <v>0</v>
      </c>
      <c r="F426">
        <v>445000794</v>
      </c>
      <c r="G426" s="1">
        <v>42907.160416666666</v>
      </c>
      <c r="H426">
        <v>2</v>
      </c>
      <c r="I426" t="s">
        <v>5</v>
      </c>
      <c r="J426">
        <f>IF(AND(H426=$N$2,I426=$O$2),"1b",IF(AND(H426=$N$3,I426=$O$3),"2a",IF(AND(H426=$N$4,I426=$O$4),"3a",IF(AND(H426=$N$5,I426=$O$5),"4b",IF(AND(H426=$N$6,I426=$O$6),"5c",IF(AND(H426=$N$7,I426=$O$7),"6a",0))))))</f>
        <v>0</v>
      </c>
    </row>
    <row r="427" spans="1:10">
      <c r="A427">
        <f t="shared" si="26"/>
        <v>4</v>
      </c>
      <c r="B427">
        <f t="shared" si="27"/>
        <v>3</v>
      </c>
      <c r="D427">
        <f t="shared" si="28"/>
        <v>1</v>
      </c>
      <c r="E427">
        <f t="shared" si="29"/>
        <v>1</v>
      </c>
      <c r="F427">
        <v>877486007</v>
      </c>
      <c r="G427" s="1">
        <v>42907.196527777778</v>
      </c>
      <c r="H427">
        <v>3</v>
      </c>
      <c r="I427" t="s">
        <v>5</v>
      </c>
      <c r="J427">
        <f>IF(AND(H427=$N$2,I427=$O$2),"1b",IF(AND(H427=$N$3,I427=$O$3),"2a",IF(AND(H427=$N$4,I427=$O$4),"3a",IF(AND(H427=$N$5,I427=$O$5),"4b",IF(AND(H427=$N$6,I427=$O$6),"5c",IF(AND(H427=$N$7,I427=$O$7),"6a",0))))))</f>
        <v>0</v>
      </c>
    </row>
    <row r="428" spans="1:10">
      <c r="A428">
        <f t="shared" si="26"/>
        <v>5</v>
      </c>
      <c r="B428">
        <f t="shared" si="27"/>
        <v>3</v>
      </c>
      <c r="D428">
        <f t="shared" si="28"/>
        <v>1</v>
      </c>
      <c r="E428">
        <f t="shared" si="29"/>
        <v>1</v>
      </c>
      <c r="F428">
        <v>841132434</v>
      </c>
      <c r="G428" s="1">
        <v>42907.228472222225</v>
      </c>
      <c r="H428">
        <v>2</v>
      </c>
      <c r="I428" t="s">
        <v>6</v>
      </c>
      <c r="J428" t="str">
        <f>IF(AND(H428=$N$2,I428=$O$2),"1b",IF(AND(H428=$N$3,I428=$O$3),"2a",IF(AND(H428=$N$4,I428=$O$4),"3a",IF(AND(H428=$N$5,I428=$O$5),"4b",IF(AND(H428=$N$6,I428=$O$6),"5c",IF(AND(H428=$N$7,I428=$O$7),"6a",0))))))</f>
        <v>2a</v>
      </c>
    </row>
    <row r="429" spans="1:10">
      <c r="A429">
        <f t="shared" si="26"/>
        <v>5</v>
      </c>
      <c r="B429">
        <f t="shared" si="27"/>
        <v>3</v>
      </c>
      <c r="D429">
        <f t="shared" si="28"/>
        <v>1</v>
      </c>
      <c r="E429">
        <f t="shared" si="29"/>
        <v>1</v>
      </c>
      <c r="F429">
        <v>649331617</v>
      </c>
      <c r="G429" s="1">
        <v>42907.243750000001</v>
      </c>
      <c r="H429">
        <v>3</v>
      </c>
      <c r="I429" t="s">
        <v>6</v>
      </c>
      <c r="J429" t="str">
        <f>IF(AND(H429=$N$2,I429=$O$2),"1b",IF(AND(H429=$N$3,I429=$O$3),"2a",IF(AND(H429=$N$4,I429=$O$4),"3a",IF(AND(H429=$N$5,I429=$O$5),"4b",IF(AND(H429=$N$6,I429=$O$6),"5c",IF(AND(H429=$N$7,I429=$O$7),"6a",0))))))</f>
        <v>3a</v>
      </c>
    </row>
    <row r="430" spans="1:10">
      <c r="A430">
        <f t="shared" si="26"/>
        <v>6</v>
      </c>
      <c r="B430">
        <f t="shared" si="27"/>
        <v>3</v>
      </c>
      <c r="D430">
        <f t="shared" si="28"/>
        <v>1</v>
      </c>
      <c r="E430">
        <f t="shared" si="29"/>
        <v>1</v>
      </c>
      <c r="F430">
        <v>749334956</v>
      </c>
      <c r="G430" s="1">
        <v>42907.259722222225</v>
      </c>
      <c r="H430">
        <v>4</v>
      </c>
      <c r="I430" t="s">
        <v>4</v>
      </c>
      <c r="J430" t="str">
        <f>IF(AND(H430=$N$2,I430=$O$2),"1b",IF(AND(H430=$N$3,I430=$O$3),"2a",IF(AND(H430=$N$4,I430=$O$4),"3a",IF(AND(H430=$N$5,I430=$O$5),"4b",IF(AND(H430=$N$6,I430=$O$6),"5c",IF(AND(H430=$N$7,I430=$O$7),"6a",0))))))</f>
        <v>4b</v>
      </c>
    </row>
    <row r="431" spans="1:10">
      <c r="A431">
        <f t="shared" si="26"/>
        <v>8</v>
      </c>
      <c r="B431">
        <f t="shared" si="27"/>
        <v>3</v>
      </c>
      <c r="D431">
        <f t="shared" si="28"/>
        <v>0</v>
      </c>
      <c r="E431">
        <f t="shared" si="29"/>
        <v>0</v>
      </c>
      <c r="F431">
        <v>863289533</v>
      </c>
      <c r="G431" s="1">
        <v>42907.345138888886</v>
      </c>
      <c r="H431">
        <v>1</v>
      </c>
      <c r="I431" t="s">
        <v>4</v>
      </c>
      <c r="J431" t="str">
        <f>IF(AND(H431=$N$2,I431=$O$2),"1b",IF(AND(H431=$N$3,I431=$O$3),"2a",IF(AND(H431=$N$4,I431=$O$4),"3a",IF(AND(H431=$N$5,I431=$O$5),"4b",IF(AND(H431=$N$6,I431=$O$6),"5c",IF(AND(H431=$N$7,I431=$O$7),"6a",0))))))</f>
        <v>1b</v>
      </c>
    </row>
    <row r="432" spans="1:10">
      <c r="A432">
        <f t="shared" si="26"/>
        <v>8</v>
      </c>
      <c r="B432">
        <f t="shared" si="27"/>
        <v>3</v>
      </c>
      <c r="D432">
        <f t="shared" si="28"/>
        <v>0</v>
      </c>
      <c r="E432">
        <f t="shared" si="29"/>
        <v>0</v>
      </c>
      <c r="F432">
        <v>607512980</v>
      </c>
      <c r="G432" s="1">
        <v>42907.350694444445</v>
      </c>
      <c r="H432">
        <v>4</v>
      </c>
      <c r="I432" t="s">
        <v>5</v>
      </c>
      <c r="J432">
        <f>IF(AND(H432=$N$2,I432=$O$2),"1b",IF(AND(H432=$N$3,I432=$O$3),"2a",IF(AND(H432=$N$4,I432=$O$4),"3a",IF(AND(H432=$N$5,I432=$O$5),"4b",IF(AND(H432=$N$6,I432=$O$6),"5c",IF(AND(H432=$N$7,I432=$O$7),"6a",0))))))</f>
        <v>0</v>
      </c>
    </row>
    <row r="433" spans="1:10">
      <c r="A433">
        <f t="shared" si="26"/>
        <v>8</v>
      </c>
      <c r="B433">
        <f t="shared" si="27"/>
        <v>3</v>
      </c>
      <c r="D433">
        <f t="shared" si="28"/>
        <v>0</v>
      </c>
      <c r="E433">
        <f t="shared" si="29"/>
        <v>0</v>
      </c>
      <c r="F433">
        <v>429775040</v>
      </c>
      <c r="G433" s="1">
        <v>42907.356249999997</v>
      </c>
      <c r="H433">
        <v>3</v>
      </c>
      <c r="I433" t="s">
        <v>5</v>
      </c>
      <c r="J433">
        <f>IF(AND(H433=$N$2,I433=$O$2),"1b",IF(AND(H433=$N$3,I433=$O$3),"2a",IF(AND(H433=$N$4,I433=$O$4),"3a",IF(AND(H433=$N$5,I433=$O$5),"4b",IF(AND(H433=$N$6,I433=$O$6),"5c",IF(AND(H433=$N$7,I433=$O$7),"6a",0))))))</f>
        <v>0</v>
      </c>
    </row>
    <row r="434" spans="1:10">
      <c r="A434">
        <f t="shared" si="26"/>
        <v>9</v>
      </c>
      <c r="B434">
        <f t="shared" si="27"/>
        <v>3</v>
      </c>
      <c r="D434">
        <f t="shared" si="28"/>
        <v>0</v>
      </c>
      <c r="E434">
        <f t="shared" si="29"/>
        <v>0</v>
      </c>
      <c r="F434">
        <v>461899668</v>
      </c>
      <c r="G434" s="1">
        <v>42907.404166666667</v>
      </c>
      <c r="H434">
        <v>1</v>
      </c>
      <c r="I434" t="s">
        <v>5</v>
      </c>
      <c r="J434">
        <f>IF(AND(H434=$N$2,I434=$O$2),"1b",IF(AND(H434=$N$3,I434=$O$3),"2a",IF(AND(H434=$N$4,I434=$O$4),"3a",IF(AND(H434=$N$5,I434=$O$5),"4b",IF(AND(H434=$N$6,I434=$O$6),"5c",IF(AND(H434=$N$7,I434=$O$7),"6a",0))))))</f>
        <v>0</v>
      </c>
    </row>
    <row r="435" spans="1:10">
      <c r="A435">
        <f t="shared" si="26"/>
        <v>15</v>
      </c>
      <c r="B435">
        <f t="shared" si="27"/>
        <v>3</v>
      </c>
      <c r="D435">
        <f t="shared" si="28"/>
        <v>1</v>
      </c>
      <c r="E435">
        <f t="shared" si="29"/>
        <v>1</v>
      </c>
      <c r="F435">
        <v>526857160</v>
      </c>
      <c r="G435" s="1">
        <v>42907.625</v>
      </c>
      <c r="H435">
        <v>4</v>
      </c>
      <c r="I435" t="s">
        <v>6</v>
      </c>
      <c r="J435">
        <f>IF(AND(H435=$N$2,I435=$O$2),"1b",IF(AND(H435=$N$3,I435=$O$3),"2a",IF(AND(H435=$N$4,I435=$O$4),"3a",IF(AND(H435=$N$5,I435=$O$5),"4b",IF(AND(H435=$N$6,I435=$O$6),"5c",IF(AND(H435=$N$7,I435=$O$7),"6a",0))))))</f>
        <v>0</v>
      </c>
    </row>
    <row r="436" spans="1:10">
      <c r="A436">
        <f t="shared" si="26"/>
        <v>16</v>
      </c>
      <c r="B436">
        <f t="shared" si="27"/>
        <v>3</v>
      </c>
      <c r="D436">
        <f t="shared" si="28"/>
        <v>0</v>
      </c>
      <c r="E436">
        <f t="shared" si="29"/>
        <v>0</v>
      </c>
      <c r="F436">
        <v>863358985</v>
      </c>
      <c r="G436" s="1">
        <v>42907.686111111114</v>
      </c>
      <c r="H436">
        <v>1</v>
      </c>
      <c r="I436" t="s">
        <v>4</v>
      </c>
      <c r="J436" t="str">
        <f>IF(AND(H436=$N$2,I436=$O$2),"1b",IF(AND(H436=$N$3,I436=$O$3),"2a",IF(AND(H436=$N$4,I436=$O$4),"3a",IF(AND(H436=$N$5,I436=$O$5),"4b",IF(AND(H436=$N$6,I436=$O$6),"5c",IF(AND(H436=$N$7,I436=$O$7),"6a",0))))))</f>
        <v>1b</v>
      </c>
    </row>
    <row r="437" spans="1:10">
      <c r="A437">
        <f t="shared" si="26"/>
        <v>17</v>
      </c>
      <c r="B437">
        <f t="shared" si="27"/>
        <v>3</v>
      </c>
      <c r="D437">
        <f t="shared" si="28"/>
        <v>0</v>
      </c>
      <c r="E437">
        <f t="shared" si="29"/>
        <v>0</v>
      </c>
      <c r="F437">
        <v>985645574</v>
      </c>
      <c r="G437" s="1">
        <v>42907.742361111108</v>
      </c>
      <c r="H437">
        <v>1</v>
      </c>
      <c r="I437" t="s">
        <v>5</v>
      </c>
      <c r="J437">
        <f>IF(AND(H437=$N$2,I437=$O$2),"1b",IF(AND(H437=$N$3,I437=$O$3),"2a",IF(AND(H437=$N$4,I437=$O$4),"3a",IF(AND(H437=$N$5,I437=$O$5),"4b",IF(AND(H437=$N$6,I437=$O$6),"5c",IF(AND(H437=$N$7,I437=$O$7),"6a",0))))))</f>
        <v>0</v>
      </c>
    </row>
    <row r="438" spans="1:10">
      <c r="A438">
        <f t="shared" si="26"/>
        <v>18</v>
      </c>
      <c r="B438">
        <f t="shared" si="27"/>
        <v>3</v>
      </c>
      <c r="D438">
        <f t="shared" si="28"/>
        <v>1</v>
      </c>
      <c r="E438">
        <f t="shared" si="29"/>
        <v>1</v>
      </c>
      <c r="F438">
        <v>424565017</v>
      </c>
      <c r="G438" s="1">
        <v>42907.758333333331</v>
      </c>
      <c r="H438">
        <v>5</v>
      </c>
      <c r="I438" t="s">
        <v>6</v>
      </c>
      <c r="J438">
        <f>IF(AND(H438=$N$2,I438=$O$2),"1b",IF(AND(H438=$N$3,I438=$O$3),"2a",IF(AND(H438=$N$4,I438=$O$4),"3a",IF(AND(H438=$N$5,I438=$O$5),"4b",IF(AND(H438=$N$6,I438=$O$6),"5c",IF(AND(H438=$N$7,I438=$O$7),"6a",0))))))</f>
        <v>0</v>
      </c>
    </row>
    <row r="439" spans="1:10">
      <c r="A439">
        <f t="shared" si="26"/>
        <v>19</v>
      </c>
      <c r="B439">
        <f t="shared" si="27"/>
        <v>3</v>
      </c>
      <c r="D439">
        <f t="shared" si="28"/>
        <v>0</v>
      </c>
      <c r="E439">
        <f t="shared" si="29"/>
        <v>0</v>
      </c>
      <c r="F439">
        <v>454582442</v>
      </c>
      <c r="G439" s="1">
        <v>42907.799305555556</v>
      </c>
      <c r="H439">
        <v>3</v>
      </c>
      <c r="I439" t="s">
        <v>6</v>
      </c>
      <c r="J439" t="str">
        <f>IF(AND(H439=$N$2,I439=$O$2),"1b",IF(AND(H439=$N$3,I439=$O$3),"2a",IF(AND(H439=$N$4,I439=$O$4),"3a",IF(AND(H439=$N$5,I439=$O$5),"4b",IF(AND(H439=$N$6,I439=$O$6),"5c",IF(AND(H439=$N$7,I439=$O$7),"6a",0))))))</f>
        <v>3a</v>
      </c>
    </row>
    <row r="440" spans="1:10">
      <c r="A440">
        <f t="shared" si="26"/>
        <v>20</v>
      </c>
      <c r="B440">
        <f t="shared" si="27"/>
        <v>3</v>
      </c>
      <c r="D440">
        <f t="shared" si="28"/>
        <v>0</v>
      </c>
      <c r="E440">
        <f t="shared" si="29"/>
        <v>0</v>
      </c>
      <c r="F440">
        <v>696905596</v>
      </c>
      <c r="G440" s="1">
        <v>42907.856249999997</v>
      </c>
      <c r="H440">
        <v>2</v>
      </c>
      <c r="I440" t="s">
        <v>4</v>
      </c>
      <c r="J440">
        <f>IF(AND(H440=$N$2,I440=$O$2),"1b",IF(AND(H440=$N$3,I440=$O$3),"2a",IF(AND(H440=$N$4,I440=$O$4),"3a",IF(AND(H440=$N$5,I440=$O$5),"4b",IF(AND(H440=$N$6,I440=$O$6),"5c",IF(AND(H440=$N$7,I440=$O$7),"6a",0))))))</f>
        <v>0</v>
      </c>
    </row>
    <row r="441" spans="1:10">
      <c r="A441">
        <f t="shared" si="26"/>
        <v>22</v>
      </c>
      <c r="B441">
        <f t="shared" si="27"/>
        <v>3</v>
      </c>
      <c r="D441">
        <f t="shared" si="28"/>
        <v>0</v>
      </c>
      <c r="E441">
        <f t="shared" si="29"/>
        <v>0</v>
      </c>
      <c r="F441">
        <v>948676112</v>
      </c>
      <c r="G441" s="1">
        <v>42907.917361111111</v>
      </c>
      <c r="H441">
        <v>3</v>
      </c>
      <c r="I441" t="s">
        <v>4</v>
      </c>
      <c r="J441">
        <f>IF(AND(H441=$N$2,I441=$O$2),"1b",IF(AND(H441=$N$3,I441=$O$3),"2a",IF(AND(H441=$N$4,I441=$O$4),"3a",IF(AND(H441=$N$5,I441=$O$5),"4b",IF(AND(H441=$N$6,I441=$O$6),"5c",IF(AND(H441=$N$7,I441=$O$7),"6a",0))))))</f>
        <v>0</v>
      </c>
    </row>
    <row r="442" spans="1:10">
      <c r="A442">
        <f t="shared" si="26"/>
        <v>22</v>
      </c>
      <c r="B442">
        <f t="shared" si="27"/>
        <v>3</v>
      </c>
      <c r="D442">
        <f t="shared" si="28"/>
        <v>0</v>
      </c>
      <c r="E442">
        <f t="shared" si="29"/>
        <v>0</v>
      </c>
      <c r="F442">
        <v>514312745</v>
      </c>
      <c r="G442" s="1">
        <v>42907.933333333334</v>
      </c>
      <c r="H442">
        <v>6</v>
      </c>
      <c r="I442" t="s">
        <v>5</v>
      </c>
      <c r="J442">
        <f>IF(AND(H442=$N$2,I442=$O$2),"1b",IF(AND(H442=$N$3,I442=$O$3),"2a",IF(AND(H442=$N$4,I442=$O$4),"3a",IF(AND(H442=$N$5,I442=$O$5),"4b",IF(AND(H442=$N$6,I442=$O$6),"5c",IF(AND(H442=$N$7,I442=$O$7),"6a",0))))))</f>
        <v>0</v>
      </c>
    </row>
    <row r="443" spans="1:10">
      <c r="A443">
        <f t="shared" si="26"/>
        <v>22</v>
      </c>
      <c r="B443">
        <f t="shared" si="27"/>
        <v>3</v>
      </c>
      <c r="D443">
        <f t="shared" si="28"/>
        <v>0</v>
      </c>
      <c r="E443">
        <f t="shared" si="29"/>
        <v>0</v>
      </c>
      <c r="F443">
        <v>748231234</v>
      </c>
      <c r="G443" s="1">
        <v>42907.9375</v>
      </c>
      <c r="H443">
        <v>4</v>
      </c>
      <c r="I443" t="s">
        <v>5</v>
      </c>
      <c r="J443">
        <f>IF(AND(H443=$N$2,I443=$O$2),"1b",IF(AND(H443=$N$3,I443=$O$3),"2a",IF(AND(H443=$N$4,I443=$O$4),"3a",IF(AND(H443=$N$5,I443=$O$5),"4b",IF(AND(H443=$N$6,I443=$O$6),"5c",IF(AND(H443=$N$7,I443=$O$7),"6a",0))))))</f>
        <v>0</v>
      </c>
    </row>
    <row r="444" spans="1:10">
      <c r="A444">
        <f t="shared" si="26"/>
        <v>0</v>
      </c>
      <c r="B444">
        <f t="shared" si="27"/>
        <v>4</v>
      </c>
      <c r="D444">
        <f t="shared" si="28"/>
        <v>0</v>
      </c>
      <c r="E444">
        <f t="shared" si="29"/>
        <v>0</v>
      </c>
      <c r="F444">
        <v>959320060</v>
      </c>
      <c r="G444" s="1">
        <v>42908.022916666669</v>
      </c>
      <c r="H444">
        <v>3</v>
      </c>
      <c r="I444" t="s">
        <v>5</v>
      </c>
      <c r="J444">
        <f>IF(AND(H444=$N$2,I444=$O$2),"1b",IF(AND(H444=$N$3,I444=$O$3),"2a",IF(AND(H444=$N$4,I444=$O$4),"3a",IF(AND(H444=$N$5,I444=$O$5),"4b",IF(AND(H444=$N$6,I444=$O$6),"5c",IF(AND(H444=$N$7,I444=$O$7),"6a",0))))))</f>
        <v>0</v>
      </c>
    </row>
    <row r="445" spans="1:10">
      <c r="A445">
        <f t="shared" si="26"/>
        <v>2</v>
      </c>
      <c r="B445">
        <f t="shared" si="27"/>
        <v>4</v>
      </c>
      <c r="D445">
        <f t="shared" si="28"/>
        <v>0</v>
      </c>
      <c r="E445">
        <f t="shared" si="29"/>
        <v>0</v>
      </c>
      <c r="F445">
        <v>968851363</v>
      </c>
      <c r="G445" s="1">
        <v>42908.102777777778</v>
      </c>
      <c r="H445">
        <v>4</v>
      </c>
      <c r="I445" t="s">
        <v>5</v>
      </c>
      <c r="J445">
        <f>IF(AND(H445=$N$2,I445=$O$2),"1b",IF(AND(H445=$N$3,I445=$O$3),"2a",IF(AND(H445=$N$4,I445=$O$4),"3a",IF(AND(H445=$N$5,I445=$O$5),"4b",IF(AND(H445=$N$6,I445=$O$6),"5c",IF(AND(H445=$N$7,I445=$O$7),"6a",0))))))</f>
        <v>0</v>
      </c>
    </row>
    <row r="446" spans="1:10">
      <c r="A446">
        <f t="shared" si="26"/>
        <v>2</v>
      </c>
      <c r="B446">
        <f t="shared" si="27"/>
        <v>4</v>
      </c>
      <c r="D446">
        <f t="shared" si="28"/>
        <v>0</v>
      </c>
      <c r="E446">
        <f t="shared" si="29"/>
        <v>0</v>
      </c>
      <c r="F446">
        <v>598697955</v>
      </c>
      <c r="G446" s="1">
        <v>42908.124305555553</v>
      </c>
      <c r="H446">
        <v>1</v>
      </c>
      <c r="I446" t="s">
        <v>6</v>
      </c>
      <c r="J446">
        <f>IF(AND(H446=$N$2,I446=$O$2),"1b",IF(AND(H446=$N$3,I446=$O$3),"2a",IF(AND(H446=$N$4,I446=$O$4),"3a",IF(AND(H446=$N$5,I446=$O$5),"4b",IF(AND(H446=$N$6,I446=$O$6),"5c",IF(AND(H446=$N$7,I446=$O$7),"6a",0))))))</f>
        <v>0</v>
      </c>
    </row>
    <row r="447" spans="1:10">
      <c r="A447">
        <f t="shared" si="26"/>
        <v>3</v>
      </c>
      <c r="B447">
        <f t="shared" si="27"/>
        <v>4</v>
      </c>
      <c r="D447">
        <f t="shared" si="28"/>
        <v>0</v>
      </c>
      <c r="E447">
        <f t="shared" si="29"/>
        <v>0</v>
      </c>
      <c r="F447">
        <v>749077759</v>
      </c>
      <c r="G447" s="1">
        <v>42908.160416666666</v>
      </c>
      <c r="H447">
        <v>2</v>
      </c>
      <c r="I447" t="s">
        <v>4</v>
      </c>
      <c r="J447">
        <f>IF(AND(H447=$N$2,I447=$O$2),"1b",IF(AND(H447=$N$3,I447=$O$3),"2a",IF(AND(H447=$N$4,I447=$O$4),"3a",IF(AND(H447=$N$5,I447=$O$5),"4b",IF(AND(H447=$N$6,I447=$O$6),"5c",IF(AND(H447=$N$7,I447=$O$7),"6a",0))))))</f>
        <v>0</v>
      </c>
    </row>
    <row r="448" spans="1:10">
      <c r="A448">
        <f t="shared" si="26"/>
        <v>4</v>
      </c>
      <c r="B448">
        <f t="shared" si="27"/>
        <v>4</v>
      </c>
      <c r="D448">
        <f t="shared" si="28"/>
        <v>0</v>
      </c>
      <c r="E448">
        <f t="shared" si="29"/>
        <v>0</v>
      </c>
      <c r="F448">
        <v>861023707</v>
      </c>
      <c r="G448" s="1">
        <v>42908.205555555556</v>
      </c>
      <c r="H448">
        <v>4</v>
      </c>
      <c r="I448" t="s">
        <v>5</v>
      </c>
      <c r="J448">
        <f>IF(AND(H448=$N$2,I448=$O$2),"1b",IF(AND(H448=$N$3,I448=$O$3),"2a",IF(AND(H448=$N$4,I448=$O$4),"3a",IF(AND(H448=$N$5,I448=$O$5),"4b",IF(AND(H448=$N$6,I448=$O$6),"5c",IF(AND(H448=$N$7,I448=$O$7),"6a",0))))))</f>
        <v>0</v>
      </c>
    </row>
    <row r="449" spans="1:10">
      <c r="A449">
        <f t="shared" si="26"/>
        <v>6</v>
      </c>
      <c r="B449">
        <f t="shared" si="27"/>
        <v>4</v>
      </c>
      <c r="D449">
        <f t="shared" si="28"/>
        <v>1</v>
      </c>
      <c r="E449">
        <f t="shared" si="29"/>
        <v>1</v>
      </c>
      <c r="F449">
        <v>567030780</v>
      </c>
      <c r="G449" s="1">
        <v>42908.254166666666</v>
      </c>
      <c r="H449">
        <v>4</v>
      </c>
      <c r="I449" t="s">
        <v>5</v>
      </c>
      <c r="J449">
        <f>IF(AND(H449=$N$2,I449=$O$2),"1b",IF(AND(H449=$N$3,I449=$O$3),"2a",IF(AND(H449=$N$4,I449=$O$4),"3a",IF(AND(H449=$N$5,I449=$O$5),"4b",IF(AND(H449=$N$6,I449=$O$6),"5c",IF(AND(H449=$N$7,I449=$O$7),"6a",0))))))</f>
        <v>0</v>
      </c>
    </row>
    <row r="450" spans="1:10">
      <c r="A450">
        <f t="shared" si="26"/>
        <v>6</v>
      </c>
      <c r="B450">
        <f t="shared" si="27"/>
        <v>4</v>
      </c>
      <c r="D450">
        <f t="shared" si="28"/>
        <v>0</v>
      </c>
      <c r="E450">
        <f t="shared" si="29"/>
        <v>0</v>
      </c>
      <c r="F450">
        <v>838569295</v>
      </c>
      <c r="G450" s="1">
        <v>42908.28125</v>
      </c>
      <c r="H450">
        <v>3</v>
      </c>
      <c r="I450" t="s">
        <v>6</v>
      </c>
      <c r="J450" t="str">
        <f>IF(AND(H450=$N$2,I450=$O$2),"1b",IF(AND(H450=$N$3,I450=$O$3),"2a",IF(AND(H450=$N$4,I450=$O$4),"3a",IF(AND(H450=$N$5,I450=$O$5),"4b",IF(AND(H450=$N$6,I450=$O$6),"5c",IF(AND(H450=$N$7,I450=$O$7),"6a",0))))))</f>
        <v>3a</v>
      </c>
    </row>
    <row r="451" spans="1:10">
      <c r="A451">
        <f t="shared" ref="A451:A514" si="30">HOUR(G451)</f>
        <v>7</v>
      </c>
      <c r="B451">
        <f t="shared" ref="B451:B514" si="31">WEEKDAY(G451,2)</f>
        <v>4</v>
      </c>
      <c r="D451">
        <f t="shared" ref="D451:D514" si="32">IF(F451=F450,E451+E450,E451)</f>
        <v>1</v>
      </c>
      <c r="E451">
        <f t="shared" ref="E451:E514" si="33">IF(J452&lt;&gt;0,1,0)</f>
        <v>1</v>
      </c>
      <c r="F451">
        <v>899769065</v>
      </c>
      <c r="G451" s="1">
        <v>42908.294444444444</v>
      </c>
      <c r="H451">
        <v>5</v>
      </c>
      <c r="I451" t="s">
        <v>6</v>
      </c>
      <c r="J451">
        <f>IF(AND(H451=$N$2,I451=$O$2),"1b",IF(AND(H451=$N$3,I451=$O$3),"2a",IF(AND(H451=$N$4,I451=$O$4),"3a",IF(AND(H451=$N$5,I451=$O$5),"4b",IF(AND(H451=$N$6,I451=$O$6),"5c",IF(AND(H451=$N$7,I451=$O$7),"6a",0))))))</f>
        <v>0</v>
      </c>
    </row>
    <row r="452" spans="1:10">
      <c r="A452">
        <f t="shared" si="30"/>
        <v>7</v>
      </c>
      <c r="B452">
        <f t="shared" si="31"/>
        <v>4</v>
      </c>
      <c r="D452">
        <f t="shared" si="32"/>
        <v>0</v>
      </c>
      <c r="E452">
        <f t="shared" si="33"/>
        <v>0</v>
      </c>
      <c r="F452">
        <v>417877992</v>
      </c>
      <c r="G452" s="1">
        <v>42908.316666666666</v>
      </c>
      <c r="H452">
        <v>4</v>
      </c>
      <c r="I452" t="s">
        <v>4</v>
      </c>
      <c r="J452" t="str">
        <f>IF(AND(H452=$N$2,I452=$O$2),"1b",IF(AND(H452=$N$3,I452=$O$3),"2a",IF(AND(H452=$N$4,I452=$O$4),"3a",IF(AND(H452=$N$5,I452=$O$5),"4b",IF(AND(H452=$N$6,I452=$O$6),"5c",IF(AND(H452=$N$7,I452=$O$7),"6a",0))))))</f>
        <v>4b</v>
      </c>
    </row>
    <row r="453" spans="1:10">
      <c r="A453">
        <f t="shared" si="30"/>
        <v>7</v>
      </c>
      <c r="B453">
        <f t="shared" si="31"/>
        <v>4</v>
      </c>
      <c r="D453">
        <f t="shared" si="32"/>
        <v>0</v>
      </c>
      <c r="E453">
        <f t="shared" si="33"/>
        <v>0</v>
      </c>
      <c r="F453">
        <v>808442845</v>
      </c>
      <c r="G453" s="1">
        <v>42908.326388888891</v>
      </c>
      <c r="H453">
        <v>2</v>
      </c>
      <c r="I453" t="s">
        <v>4</v>
      </c>
      <c r="J453">
        <f>IF(AND(H453=$N$2,I453=$O$2),"1b",IF(AND(H453=$N$3,I453=$O$3),"2a",IF(AND(H453=$N$4,I453=$O$4),"3a",IF(AND(H453=$N$5,I453=$O$5),"4b",IF(AND(H453=$N$6,I453=$O$6),"5c",IF(AND(H453=$N$7,I453=$O$7),"6a",0))))))</f>
        <v>0</v>
      </c>
    </row>
    <row r="454" spans="1:10">
      <c r="A454">
        <f t="shared" si="30"/>
        <v>8</v>
      </c>
      <c r="B454">
        <f t="shared" si="31"/>
        <v>4</v>
      </c>
      <c r="D454">
        <f t="shared" si="32"/>
        <v>0</v>
      </c>
      <c r="E454">
        <f t="shared" si="33"/>
        <v>0</v>
      </c>
      <c r="F454">
        <v>938251806</v>
      </c>
      <c r="G454" s="1">
        <v>42908.372916666667</v>
      </c>
      <c r="H454">
        <v>4</v>
      </c>
      <c r="I454" t="s">
        <v>5</v>
      </c>
      <c r="J454">
        <f>IF(AND(H454=$N$2,I454=$O$2),"1b",IF(AND(H454=$N$3,I454=$O$3),"2a",IF(AND(H454=$N$4,I454=$O$4),"3a",IF(AND(H454=$N$5,I454=$O$5),"4b",IF(AND(H454=$N$6,I454=$O$6),"5c",IF(AND(H454=$N$7,I454=$O$7),"6a",0))))))</f>
        <v>0</v>
      </c>
    </row>
    <row r="455" spans="1:10">
      <c r="A455">
        <f t="shared" si="30"/>
        <v>10</v>
      </c>
      <c r="B455">
        <f t="shared" si="31"/>
        <v>4</v>
      </c>
      <c r="D455">
        <f t="shared" si="32"/>
        <v>0</v>
      </c>
      <c r="E455">
        <f t="shared" si="33"/>
        <v>0</v>
      </c>
      <c r="F455">
        <v>618200981</v>
      </c>
      <c r="G455" s="1">
        <v>42908.429861111108</v>
      </c>
      <c r="H455">
        <v>1</v>
      </c>
      <c r="I455" t="s">
        <v>5</v>
      </c>
      <c r="J455">
        <f>IF(AND(H455=$N$2,I455=$O$2),"1b",IF(AND(H455=$N$3,I455=$O$3),"2a",IF(AND(H455=$N$4,I455=$O$4),"3a",IF(AND(H455=$N$5,I455=$O$5),"4b",IF(AND(H455=$N$6,I455=$O$6),"5c",IF(AND(H455=$N$7,I455=$O$7),"6a",0))))))</f>
        <v>0</v>
      </c>
    </row>
    <row r="456" spans="1:10">
      <c r="A456">
        <f t="shared" si="30"/>
        <v>11</v>
      </c>
      <c r="B456">
        <f t="shared" si="31"/>
        <v>4</v>
      </c>
      <c r="D456">
        <f t="shared" si="32"/>
        <v>0</v>
      </c>
      <c r="E456">
        <f t="shared" si="33"/>
        <v>0</v>
      </c>
      <c r="F456">
        <v>493169743</v>
      </c>
      <c r="G456" s="1">
        <v>42908.470138888886</v>
      </c>
      <c r="H456">
        <v>1</v>
      </c>
      <c r="I456" t="s">
        <v>5</v>
      </c>
      <c r="J456">
        <f>IF(AND(H456=$N$2,I456=$O$2),"1b",IF(AND(H456=$N$3,I456=$O$3),"2a",IF(AND(H456=$N$4,I456=$O$4),"3a",IF(AND(H456=$N$5,I456=$O$5),"4b",IF(AND(H456=$N$6,I456=$O$6),"5c",IF(AND(H456=$N$7,I456=$O$7),"6a",0))))))</f>
        <v>0</v>
      </c>
    </row>
    <row r="457" spans="1:10">
      <c r="A457">
        <f t="shared" si="30"/>
        <v>15</v>
      </c>
      <c r="B457">
        <f t="shared" si="31"/>
        <v>4</v>
      </c>
      <c r="D457">
        <f t="shared" si="32"/>
        <v>0</v>
      </c>
      <c r="E457">
        <f t="shared" si="33"/>
        <v>0</v>
      </c>
      <c r="F457">
        <v>757909385</v>
      </c>
      <c r="G457" s="1">
        <v>42908.625</v>
      </c>
      <c r="H457">
        <v>1</v>
      </c>
      <c r="I457" t="s">
        <v>6</v>
      </c>
      <c r="J457">
        <f>IF(AND(H457=$N$2,I457=$O$2),"1b",IF(AND(H457=$N$3,I457=$O$3),"2a",IF(AND(H457=$N$4,I457=$O$4),"3a",IF(AND(H457=$N$5,I457=$O$5),"4b",IF(AND(H457=$N$6,I457=$O$6),"5c",IF(AND(H457=$N$7,I457=$O$7),"6a",0))))))</f>
        <v>0</v>
      </c>
    </row>
    <row r="458" spans="1:10">
      <c r="A458">
        <f t="shared" si="30"/>
        <v>17</v>
      </c>
      <c r="B458">
        <f t="shared" si="31"/>
        <v>4</v>
      </c>
      <c r="D458">
        <f t="shared" si="32"/>
        <v>0</v>
      </c>
      <c r="E458">
        <f t="shared" si="33"/>
        <v>0</v>
      </c>
      <c r="F458">
        <v>734155720</v>
      </c>
      <c r="G458" s="1">
        <v>42908.708333333336</v>
      </c>
      <c r="H458">
        <v>6</v>
      </c>
      <c r="I458" t="s">
        <v>4</v>
      </c>
      <c r="J458">
        <f>IF(AND(H458=$N$2,I458=$O$2),"1b",IF(AND(H458=$N$3,I458=$O$3),"2a",IF(AND(H458=$N$4,I458=$O$4),"3a",IF(AND(H458=$N$5,I458=$O$5),"4b",IF(AND(H458=$N$6,I458=$O$6),"5c",IF(AND(H458=$N$7,I458=$O$7),"6a",0))))))</f>
        <v>0</v>
      </c>
    </row>
    <row r="459" spans="1:10">
      <c r="A459">
        <f t="shared" si="30"/>
        <v>19</v>
      </c>
      <c r="B459">
        <f t="shared" si="31"/>
        <v>4</v>
      </c>
      <c r="D459">
        <f t="shared" si="32"/>
        <v>1</v>
      </c>
      <c r="E459">
        <f t="shared" si="33"/>
        <v>1</v>
      </c>
      <c r="F459">
        <v>647356857</v>
      </c>
      <c r="G459" s="1">
        <v>42908.799305555556</v>
      </c>
      <c r="H459">
        <v>1</v>
      </c>
      <c r="I459" t="s">
        <v>5</v>
      </c>
      <c r="J459">
        <f>IF(AND(H459=$N$2,I459=$O$2),"1b",IF(AND(H459=$N$3,I459=$O$3),"2a",IF(AND(H459=$N$4,I459=$O$4),"3a",IF(AND(H459=$N$5,I459=$O$5),"4b",IF(AND(H459=$N$6,I459=$O$6),"5c",IF(AND(H459=$N$7,I459=$O$7),"6a",0))))))</f>
        <v>0</v>
      </c>
    </row>
    <row r="460" spans="1:10">
      <c r="A460">
        <f t="shared" si="30"/>
        <v>19</v>
      </c>
      <c r="B460">
        <f t="shared" si="31"/>
        <v>4</v>
      </c>
      <c r="D460">
        <f t="shared" si="32"/>
        <v>1</v>
      </c>
      <c r="E460">
        <f t="shared" si="33"/>
        <v>1</v>
      </c>
      <c r="F460">
        <v>903092306</v>
      </c>
      <c r="G460" s="1">
        <v>42908.824999999997</v>
      </c>
      <c r="H460">
        <v>2</v>
      </c>
      <c r="I460" t="s">
        <v>6</v>
      </c>
      <c r="J460" t="str">
        <f>IF(AND(H460=$N$2,I460=$O$2),"1b",IF(AND(H460=$N$3,I460=$O$3),"2a",IF(AND(H460=$N$4,I460=$O$4),"3a",IF(AND(H460=$N$5,I460=$O$5),"4b",IF(AND(H460=$N$6,I460=$O$6),"5c",IF(AND(H460=$N$7,I460=$O$7),"6a",0))))))</f>
        <v>2a</v>
      </c>
    </row>
    <row r="461" spans="1:10">
      <c r="A461">
        <f t="shared" si="30"/>
        <v>21</v>
      </c>
      <c r="B461">
        <f t="shared" si="31"/>
        <v>4</v>
      </c>
      <c r="D461">
        <f t="shared" si="32"/>
        <v>0</v>
      </c>
      <c r="E461">
        <f t="shared" si="33"/>
        <v>0</v>
      </c>
      <c r="F461">
        <v>448207297</v>
      </c>
      <c r="G461" s="1">
        <v>42908.907638888886</v>
      </c>
      <c r="H461">
        <v>2</v>
      </c>
      <c r="I461" t="s">
        <v>6</v>
      </c>
      <c r="J461" t="str">
        <f>IF(AND(H461=$N$2,I461=$O$2),"1b",IF(AND(H461=$N$3,I461=$O$3),"2a",IF(AND(H461=$N$4,I461=$O$4),"3a",IF(AND(H461=$N$5,I461=$O$5),"4b",IF(AND(H461=$N$6,I461=$O$6),"5c",IF(AND(H461=$N$7,I461=$O$7),"6a",0))))))</f>
        <v>2a</v>
      </c>
    </row>
    <row r="462" spans="1:10">
      <c r="A462">
        <f t="shared" si="30"/>
        <v>21</v>
      </c>
      <c r="B462">
        <f t="shared" si="31"/>
        <v>4</v>
      </c>
      <c r="D462">
        <f t="shared" si="32"/>
        <v>1</v>
      </c>
      <c r="E462">
        <f t="shared" si="33"/>
        <v>1</v>
      </c>
      <c r="F462">
        <v>837997596</v>
      </c>
      <c r="G462" s="1">
        <v>42908.911805555559</v>
      </c>
      <c r="H462">
        <v>6</v>
      </c>
      <c r="I462" t="s">
        <v>4</v>
      </c>
      <c r="J462">
        <f>IF(AND(H462=$N$2,I462=$O$2),"1b",IF(AND(H462=$N$3,I462=$O$3),"2a",IF(AND(H462=$N$4,I462=$O$4),"3a",IF(AND(H462=$N$5,I462=$O$5),"4b",IF(AND(H462=$N$6,I462=$O$6),"5c",IF(AND(H462=$N$7,I462=$O$7),"6a",0))))))</f>
        <v>0</v>
      </c>
    </row>
    <row r="463" spans="1:10">
      <c r="A463">
        <f t="shared" si="30"/>
        <v>23</v>
      </c>
      <c r="B463">
        <f t="shared" si="31"/>
        <v>4</v>
      </c>
      <c r="D463">
        <f t="shared" si="32"/>
        <v>0</v>
      </c>
      <c r="E463">
        <f t="shared" si="33"/>
        <v>0</v>
      </c>
      <c r="F463">
        <v>862738873</v>
      </c>
      <c r="G463" s="1">
        <v>42908.97152777778</v>
      </c>
      <c r="H463">
        <v>4</v>
      </c>
      <c r="I463" t="s">
        <v>4</v>
      </c>
      <c r="J463" t="str">
        <f>IF(AND(H463=$N$2,I463=$O$2),"1b",IF(AND(H463=$N$3,I463=$O$3),"2a",IF(AND(H463=$N$4,I463=$O$4),"3a",IF(AND(H463=$N$5,I463=$O$5),"4b",IF(AND(H463=$N$6,I463=$O$6),"5c",IF(AND(H463=$N$7,I463=$O$7),"6a",0))))))</f>
        <v>4b</v>
      </c>
    </row>
    <row r="464" spans="1:10">
      <c r="A464">
        <f t="shared" si="30"/>
        <v>1</v>
      </c>
      <c r="B464">
        <f t="shared" si="31"/>
        <v>5</v>
      </c>
      <c r="D464">
        <f t="shared" si="32"/>
        <v>0</v>
      </c>
      <c r="E464">
        <f t="shared" si="33"/>
        <v>0</v>
      </c>
      <c r="F464">
        <v>783287152</v>
      </c>
      <c r="G464" s="1">
        <v>42909.05</v>
      </c>
      <c r="H464">
        <v>1</v>
      </c>
      <c r="I464" t="s">
        <v>5</v>
      </c>
      <c r="J464">
        <f>IF(AND(H464=$N$2,I464=$O$2),"1b",IF(AND(H464=$N$3,I464=$O$3),"2a",IF(AND(H464=$N$4,I464=$O$4),"3a",IF(AND(H464=$N$5,I464=$O$5),"4b",IF(AND(H464=$N$6,I464=$O$6),"5c",IF(AND(H464=$N$7,I464=$O$7),"6a",0))))))</f>
        <v>0</v>
      </c>
    </row>
    <row r="465" spans="1:10">
      <c r="A465">
        <f t="shared" si="30"/>
        <v>2</v>
      </c>
      <c r="B465">
        <f t="shared" si="31"/>
        <v>5</v>
      </c>
      <c r="D465">
        <f t="shared" si="32"/>
        <v>0</v>
      </c>
      <c r="E465">
        <f t="shared" si="33"/>
        <v>0</v>
      </c>
      <c r="F465">
        <v>475338338</v>
      </c>
      <c r="G465" s="1">
        <v>42909.111805555556</v>
      </c>
      <c r="H465">
        <v>4</v>
      </c>
      <c r="I465" t="s">
        <v>5</v>
      </c>
      <c r="J465">
        <f>IF(AND(H465=$N$2,I465=$O$2),"1b",IF(AND(H465=$N$3,I465=$O$3),"2a",IF(AND(H465=$N$4,I465=$O$4),"3a",IF(AND(H465=$N$5,I465=$O$5),"4b",IF(AND(H465=$N$6,I465=$O$6),"5c",IF(AND(H465=$N$7,I465=$O$7),"6a",0))))))</f>
        <v>0</v>
      </c>
    </row>
    <row r="466" spans="1:10">
      <c r="A466">
        <f t="shared" si="30"/>
        <v>3</v>
      </c>
      <c r="B466">
        <f t="shared" si="31"/>
        <v>5</v>
      </c>
      <c r="D466">
        <f t="shared" si="32"/>
        <v>0</v>
      </c>
      <c r="E466">
        <f t="shared" si="33"/>
        <v>0</v>
      </c>
      <c r="F466">
        <v>526315496</v>
      </c>
      <c r="G466" s="1">
        <v>42909.165277777778</v>
      </c>
      <c r="H466">
        <v>2</v>
      </c>
      <c r="I466" t="s">
        <v>5</v>
      </c>
      <c r="J466">
        <f>IF(AND(H466=$N$2,I466=$O$2),"1b",IF(AND(H466=$N$3,I466=$O$3),"2a",IF(AND(H466=$N$4,I466=$O$4),"3a",IF(AND(H466=$N$5,I466=$O$5),"4b",IF(AND(H466=$N$6,I466=$O$6),"5c",IF(AND(H466=$N$7,I466=$O$7),"6a",0))))))</f>
        <v>0</v>
      </c>
    </row>
    <row r="467" spans="1:10">
      <c r="A467">
        <f t="shared" si="30"/>
        <v>3</v>
      </c>
      <c r="B467">
        <f t="shared" si="31"/>
        <v>5</v>
      </c>
      <c r="D467">
        <f t="shared" si="32"/>
        <v>1</v>
      </c>
      <c r="E467">
        <f t="shared" si="33"/>
        <v>1</v>
      </c>
      <c r="F467">
        <v>948239076</v>
      </c>
      <c r="G467" s="1">
        <v>42909.165277777778</v>
      </c>
      <c r="H467">
        <v>4</v>
      </c>
      <c r="I467" t="s">
        <v>5</v>
      </c>
      <c r="J467">
        <f>IF(AND(H467=$N$2,I467=$O$2),"1b",IF(AND(H467=$N$3,I467=$O$3),"2a",IF(AND(H467=$N$4,I467=$O$4),"3a",IF(AND(H467=$N$5,I467=$O$5),"4b",IF(AND(H467=$N$6,I467=$O$6),"5c",IF(AND(H467=$N$7,I467=$O$7),"6a",0))))))</f>
        <v>0</v>
      </c>
    </row>
    <row r="468" spans="1:10">
      <c r="A468">
        <f t="shared" si="30"/>
        <v>4</v>
      </c>
      <c r="B468">
        <f t="shared" si="31"/>
        <v>5</v>
      </c>
      <c r="D468">
        <f t="shared" si="32"/>
        <v>1</v>
      </c>
      <c r="E468">
        <f t="shared" si="33"/>
        <v>1</v>
      </c>
      <c r="F468">
        <v>804399102</v>
      </c>
      <c r="G468" s="1">
        <v>42909.199305555558</v>
      </c>
      <c r="H468">
        <v>2</v>
      </c>
      <c r="I468" t="s">
        <v>6</v>
      </c>
      <c r="J468" t="str">
        <f>IF(AND(H468=$N$2,I468=$O$2),"1b",IF(AND(H468=$N$3,I468=$O$3),"2a",IF(AND(H468=$N$4,I468=$O$4),"3a",IF(AND(H468=$N$5,I468=$O$5),"4b",IF(AND(H468=$N$6,I468=$O$6),"5c",IF(AND(H468=$N$7,I468=$O$7),"6a",0))))))</f>
        <v>2a</v>
      </c>
    </row>
    <row r="469" spans="1:10">
      <c r="A469">
        <f t="shared" si="30"/>
        <v>5</v>
      </c>
      <c r="B469">
        <f t="shared" si="31"/>
        <v>5</v>
      </c>
      <c r="D469">
        <f t="shared" si="32"/>
        <v>0</v>
      </c>
      <c r="E469">
        <f t="shared" si="33"/>
        <v>0</v>
      </c>
      <c r="F469">
        <v>975772949</v>
      </c>
      <c r="G469" s="1">
        <v>42909.227777777778</v>
      </c>
      <c r="H469">
        <v>4</v>
      </c>
      <c r="I469" t="s">
        <v>4</v>
      </c>
      <c r="J469" t="str">
        <f>IF(AND(H469=$N$2,I469=$O$2),"1b",IF(AND(H469=$N$3,I469=$O$3),"2a",IF(AND(H469=$N$4,I469=$O$4),"3a",IF(AND(H469=$N$5,I469=$O$5),"4b",IF(AND(H469=$N$6,I469=$O$6),"5c",IF(AND(H469=$N$7,I469=$O$7),"6a",0))))))</f>
        <v>4b</v>
      </c>
    </row>
    <row r="470" spans="1:10">
      <c r="A470">
        <f t="shared" si="30"/>
        <v>5</v>
      </c>
      <c r="B470">
        <f t="shared" si="31"/>
        <v>5</v>
      </c>
      <c r="D470">
        <f t="shared" si="32"/>
        <v>0</v>
      </c>
      <c r="E470">
        <f t="shared" si="33"/>
        <v>0</v>
      </c>
      <c r="F470">
        <v>586938473</v>
      </c>
      <c r="G470" s="1">
        <v>42909.241666666669</v>
      </c>
      <c r="H470">
        <v>1</v>
      </c>
      <c r="I470" t="s">
        <v>5</v>
      </c>
      <c r="J470">
        <f>IF(AND(H470=$N$2,I470=$O$2),"1b",IF(AND(H470=$N$3,I470=$O$3),"2a",IF(AND(H470=$N$4,I470=$O$4),"3a",IF(AND(H470=$N$5,I470=$O$5),"4b",IF(AND(H470=$N$6,I470=$O$6),"5c",IF(AND(H470=$N$7,I470=$O$7),"6a",0))))))</f>
        <v>0</v>
      </c>
    </row>
    <row r="471" spans="1:10">
      <c r="A471">
        <f t="shared" si="30"/>
        <v>7</v>
      </c>
      <c r="B471">
        <f t="shared" si="31"/>
        <v>5</v>
      </c>
      <c r="D471">
        <f t="shared" si="32"/>
        <v>0</v>
      </c>
      <c r="E471">
        <f t="shared" si="33"/>
        <v>0</v>
      </c>
      <c r="F471">
        <v>794678287</v>
      </c>
      <c r="G471" s="1">
        <v>42909.330555555556</v>
      </c>
      <c r="H471">
        <v>3</v>
      </c>
      <c r="I471" t="s">
        <v>5</v>
      </c>
      <c r="J471">
        <f>IF(AND(H471=$N$2,I471=$O$2),"1b",IF(AND(H471=$N$3,I471=$O$3),"2a",IF(AND(H471=$N$4,I471=$O$4),"3a",IF(AND(H471=$N$5,I471=$O$5),"4b",IF(AND(H471=$N$6,I471=$O$6),"5c",IF(AND(H471=$N$7,I471=$O$7),"6a",0))))))</f>
        <v>0</v>
      </c>
    </row>
    <row r="472" spans="1:10">
      <c r="A472">
        <f t="shared" si="30"/>
        <v>9</v>
      </c>
      <c r="B472">
        <f t="shared" si="31"/>
        <v>5</v>
      </c>
      <c r="D472">
        <f t="shared" si="32"/>
        <v>1</v>
      </c>
      <c r="E472">
        <f t="shared" si="33"/>
        <v>1</v>
      </c>
      <c r="F472">
        <v>973105649</v>
      </c>
      <c r="G472" s="1">
        <v>42909.387499999997</v>
      </c>
      <c r="H472">
        <v>5</v>
      </c>
      <c r="I472" t="s">
        <v>6</v>
      </c>
      <c r="J472">
        <f>IF(AND(H472=$N$2,I472=$O$2),"1b",IF(AND(H472=$N$3,I472=$O$3),"2a",IF(AND(H472=$N$4,I472=$O$4),"3a",IF(AND(H472=$N$5,I472=$O$5),"4b",IF(AND(H472=$N$6,I472=$O$6),"5c",IF(AND(H472=$N$7,I472=$O$7),"6a",0))))))</f>
        <v>0</v>
      </c>
    </row>
    <row r="473" spans="1:10">
      <c r="A473">
        <f t="shared" si="30"/>
        <v>10</v>
      </c>
      <c r="B473">
        <f t="shared" si="31"/>
        <v>5</v>
      </c>
      <c r="D473">
        <f t="shared" si="32"/>
        <v>1</v>
      </c>
      <c r="E473">
        <f t="shared" si="33"/>
        <v>1</v>
      </c>
      <c r="F473">
        <v>532752868</v>
      </c>
      <c r="G473" s="1">
        <v>42909.448611111111</v>
      </c>
      <c r="H473">
        <v>2</v>
      </c>
      <c r="I473" t="s">
        <v>6</v>
      </c>
      <c r="J473" t="str">
        <f>IF(AND(H473=$N$2,I473=$O$2),"1b",IF(AND(H473=$N$3,I473=$O$3),"2a",IF(AND(H473=$N$4,I473=$O$4),"3a",IF(AND(H473=$N$5,I473=$O$5),"4b",IF(AND(H473=$N$6,I473=$O$6),"5c",IF(AND(H473=$N$7,I473=$O$7),"6a",0))))))</f>
        <v>2a</v>
      </c>
    </row>
    <row r="474" spans="1:10">
      <c r="A474">
        <f t="shared" si="30"/>
        <v>12</v>
      </c>
      <c r="B474">
        <f t="shared" si="31"/>
        <v>5</v>
      </c>
      <c r="D474">
        <f t="shared" si="32"/>
        <v>0</v>
      </c>
      <c r="E474">
        <f t="shared" si="33"/>
        <v>0</v>
      </c>
      <c r="F474">
        <v>881862064</v>
      </c>
      <c r="G474" s="1">
        <v>42909.506944444445</v>
      </c>
      <c r="H474">
        <v>1</v>
      </c>
      <c r="I474" t="s">
        <v>4</v>
      </c>
      <c r="J474" t="str">
        <f>IF(AND(H474=$N$2,I474=$O$2),"1b",IF(AND(H474=$N$3,I474=$O$3),"2a",IF(AND(H474=$N$4,I474=$O$4),"3a",IF(AND(H474=$N$5,I474=$O$5),"4b",IF(AND(H474=$N$6,I474=$O$6),"5c",IF(AND(H474=$N$7,I474=$O$7),"6a",0))))))</f>
        <v>1b</v>
      </c>
    </row>
    <row r="475" spans="1:10">
      <c r="A475">
        <f t="shared" si="30"/>
        <v>12</v>
      </c>
      <c r="B475">
        <f t="shared" si="31"/>
        <v>5</v>
      </c>
      <c r="D475">
        <f t="shared" si="32"/>
        <v>0</v>
      </c>
      <c r="E475">
        <f t="shared" si="33"/>
        <v>0</v>
      </c>
      <c r="F475">
        <v>767574622</v>
      </c>
      <c r="G475" s="1">
        <v>42909.522916666669</v>
      </c>
      <c r="H475">
        <v>6</v>
      </c>
      <c r="I475" t="s">
        <v>4</v>
      </c>
      <c r="J475">
        <f>IF(AND(H475=$N$2,I475=$O$2),"1b",IF(AND(H475=$N$3,I475=$O$3),"2a",IF(AND(H475=$N$4,I475=$O$4),"3a",IF(AND(H475=$N$5,I475=$O$5),"4b",IF(AND(H475=$N$6,I475=$O$6),"5c",IF(AND(H475=$N$7,I475=$O$7),"6a",0))))))</f>
        <v>0</v>
      </c>
    </row>
    <row r="476" spans="1:10">
      <c r="A476">
        <f t="shared" si="30"/>
        <v>13</v>
      </c>
      <c r="B476">
        <f t="shared" si="31"/>
        <v>5</v>
      </c>
      <c r="D476">
        <f t="shared" si="32"/>
        <v>0</v>
      </c>
      <c r="E476">
        <f t="shared" si="33"/>
        <v>0</v>
      </c>
      <c r="F476">
        <v>500646455</v>
      </c>
      <c r="G476" s="1">
        <v>42909.549305555556</v>
      </c>
      <c r="H476">
        <v>4</v>
      </c>
      <c r="I476" t="s">
        <v>5</v>
      </c>
      <c r="J476">
        <f>IF(AND(H476=$N$2,I476=$O$2),"1b",IF(AND(H476=$N$3,I476=$O$3),"2a",IF(AND(H476=$N$4,I476=$O$4),"3a",IF(AND(H476=$N$5,I476=$O$5),"4b",IF(AND(H476=$N$6,I476=$O$6),"5c",IF(AND(H476=$N$7,I476=$O$7),"6a",0))))))</f>
        <v>0</v>
      </c>
    </row>
    <row r="477" spans="1:10">
      <c r="A477">
        <f t="shared" si="30"/>
        <v>14</v>
      </c>
      <c r="B477">
        <f t="shared" si="31"/>
        <v>5</v>
      </c>
      <c r="D477">
        <f t="shared" si="32"/>
        <v>0</v>
      </c>
      <c r="E477">
        <f t="shared" si="33"/>
        <v>0</v>
      </c>
      <c r="F477">
        <v>679376843</v>
      </c>
      <c r="G477" s="1">
        <v>42909.602083333331</v>
      </c>
      <c r="H477">
        <v>4</v>
      </c>
      <c r="I477" t="s">
        <v>5</v>
      </c>
      <c r="J477">
        <f>IF(AND(H477=$N$2,I477=$O$2),"1b",IF(AND(H477=$N$3,I477=$O$3),"2a",IF(AND(H477=$N$4,I477=$O$4),"3a",IF(AND(H477=$N$5,I477=$O$5),"4b",IF(AND(H477=$N$6,I477=$O$6),"5c",IF(AND(H477=$N$7,I477=$O$7),"6a",0))))))</f>
        <v>0</v>
      </c>
    </row>
    <row r="478" spans="1:10">
      <c r="A478">
        <f t="shared" si="30"/>
        <v>15</v>
      </c>
      <c r="B478">
        <f t="shared" si="31"/>
        <v>5</v>
      </c>
      <c r="D478">
        <f t="shared" si="32"/>
        <v>0</v>
      </c>
      <c r="E478">
        <f t="shared" si="33"/>
        <v>0</v>
      </c>
      <c r="F478">
        <v>964667885</v>
      </c>
      <c r="G478" s="1">
        <v>42909.625</v>
      </c>
      <c r="H478">
        <v>5</v>
      </c>
      <c r="I478" t="s">
        <v>6</v>
      </c>
      <c r="J478">
        <f>IF(AND(H478=$N$2,I478=$O$2),"1b",IF(AND(H478=$N$3,I478=$O$3),"2a",IF(AND(H478=$N$4,I478=$O$4),"3a",IF(AND(H478=$N$5,I478=$O$5),"4b",IF(AND(H478=$N$6,I478=$O$6),"5c",IF(AND(H478=$N$7,I478=$O$7),"6a",0))))))</f>
        <v>0</v>
      </c>
    </row>
    <row r="479" spans="1:10">
      <c r="A479">
        <f t="shared" si="30"/>
        <v>15</v>
      </c>
      <c r="B479">
        <f t="shared" si="31"/>
        <v>5</v>
      </c>
      <c r="D479">
        <f t="shared" si="32"/>
        <v>0</v>
      </c>
      <c r="E479">
        <f t="shared" si="33"/>
        <v>0</v>
      </c>
      <c r="F479">
        <v>428277131</v>
      </c>
      <c r="G479" s="1">
        <v>42909.62777777778</v>
      </c>
      <c r="H479">
        <v>1</v>
      </c>
      <c r="I479" t="s">
        <v>5</v>
      </c>
      <c r="J479">
        <f>IF(AND(H479=$N$2,I479=$O$2),"1b",IF(AND(H479=$N$3,I479=$O$3),"2a",IF(AND(H479=$N$4,I479=$O$4),"3a",IF(AND(H479=$N$5,I479=$O$5),"4b",IF(AND(H479=$N$6,I479=$O$6),"5c",IF(AND(H479=$N$7,I479=$O$7),"6a",0))))))</f>
        <v>0</v>
      </c>
    </row>
    <row r="480" spans="1:10">
      <c r="A480">
        <f t="shared" si="30"/>
        <v>16</v>
      </c>
      <c r="B480">
        <f t="shared" si="31"/>
        <v>5</v>
      </c>
      <c r="D480">
        <f t="shared" si="32"/>
        <v>0</v>
      </c>
      <c r="E480">
        <f t="shared" si="33"/>
        <v>0</v>
      </c>
      <c r="F480">
        <v>629619430</v>
      </c>
      <c r="G480" s="1">
        <v>42909.685416666667</v>
      </c>
      <c r="H480">
        <v>2</v>
      </c>
      <c r="I480" t="s">
        <v>4</v>
      </c>
      <c r="J480">
        <f>IF(AND(H480=$N$2,I480=$O$2),"1b",IF(AND(H480=$N$3,I480=$O$3),"2a",IF(AND(H480=$N$4,I480=$O$4),"3a",IF(AND(H480=$N$5,I480=$O$5),"4b",IF(AND(H480=$N$6,I480=$O$6),"5c",IF(AND(H480=$N$7,I480=$O$7),"6a",0))))))</f>
        <v>0</v>
      </c>
    </row>
    <row r="481" spans="1:10">
      <c r="A481">
        <f t="shared" si="30"/>
        <v>17</v>
      </c>
      <c r="B481">
        <f t="shared" si="31"/>
        <v>5</v>
      </c>
      <c r="D481">
        <f t="shared" si="32"/>
        <v>1</v>
      </c>
      <c r="E481">
        <f t="shared" si="33"/>
        <v>1</v>
      </c>
      <c r="F481">
        <v>929921466</v>
      </c>
      <c r="G481" s="1">
        <v>42909.719444444447</v>
      </c>
      <c r="H481">
        <v>3</v>
      </c>
      <c r="I481" t="s">
        <v>5</v>
      </c>
      <c r="J481">
        <f>IF(AND(H481=$N$2,I481=$O$2),"1b",IF(AND(H481=$N$3,I481=$O$3),"2a",IF(AND(H481=$N$4,I481=$O$4),"3a",IF(AND(H481=$N$5,I481=$O$5),"4b",IF(AND(H481=$N$6,I481=$O$6),"5c",IF(AND(H481=$N$7,I481=$O$7),"6a",0))))))</f>
        <v>0</v>
      </c>
    </row>
    <row r="482" spans="1:10">
      <c r="A482">
        <f t="shared" si="30"/>
        <v>17</v>
      </c>
      <c r="B482">
        <f t="shared" si="31"/>
        <v>5</v>
      </c>
      <c r="D482">
        <f t="shared" si="32"/>
        <v>0</v>
      </c>
      <c r="E482">
        <f t="shared" si="33"/>
        <v>0</v>
      </c>
      <c r="F482">
        <v>612102741</v>
      </c>
      <c r="G482" s="1">
        <v>42909.745833333334</v>
      </c>
      <c r="H482">
        <v>6</v>
      </c>
      <c r="I482" t="s">
        <v>6</v>
      </c>
      <c r="J482" t="str">
        <f>IF(AND(H482=$N$2,I482=$O$2),"1b",IF(AND(H482=$N$3,I482=$O$3),"2a",IF(AND(H482=$N$4,I482=$O$4),"3a",IF(AND(H482=$N$5,I482=$O$5),"4b",IF(AND(H482=$N$6,I482=$O$6),"5c",IF(AND(H482=$N$7,I482=$O$7),"6a",0))))))</f>
        <v>6a</v>
      </c>
    </row>
    <row r="483" spans="1:10">
      <c r="A483">
        <f t="shared" si="30"/>
        <v>18</v>
      </c>
      <c r="B483">
        <f t="shared" si="31"/>
        <v>5</v>
      </c>
      <c r="D483">
        <f t="shared" si="32"/>
        <v>0</v>
      </c>
      <c r="E483">
        <f t="shared" si="33"/>
        <v>0</v>
      </c>
      <c r="F483">
        <v>853511075</v>
      </c>
      <c r="G483" s="1">
        <v>42909.790972222225</v>
      </c>
      <c r="H483">
        <v>1</v>
      </c>
      <c r="I483" t="s">
        <v>6</v>
      </c>
      <c r="J483">
        <f>IF(AND(H483=$N$2,I483=$O$2),"1b",IF(AND(H483=$N$3,I483=$O$3),"2a",IF(AND(H483=$N$4,I483=$O$4),"3a",IF(AND(H483=$N$5,I483=$O$5),"4b",IF(AND(H483=$N$6,I483=$O$6),"5c",IF(AND(H483=$N$7,I483=$O$7),"6a",0))))))</f>
        <v>0</v>
      </c>
    </row>
    <row r="484" spans="1:10">
      <c r="A484">
        <f t="shared" si="30"/>
        <v>20</v>
      </c>
      <c r="B484">
        <f t="shared" si="31"/>
        <v>5</v>
      </c>
      <c r="D484">
        <f t="shared" si="32"/>
        <v>1</v>
      </c>
      <c r="E484">
        <f t="shared" si="33"/>
        <v>1</v>
      </c>
      <c r="F484">
        <v>968679923</v>
      </c>
      <c r="G484" s="1">
        <v>42909.868750000001</v>
      </c>
      <c r="H484">
        <v>5</v>
      </c>
      <c r="I484" t="s">
        <v>4</v>
      </c>
      <c r="J484">
        <f>IF(AND(H484=$N$2,I484=$O$2),"1b",IF(AND(H484=$N$3,I484=$O$3),"2a",IF(AND(H484=$N$4,I484=$O$4),"3a",IF(AND(H484=$N$5,I484=$O$5),"4b",IF(AND(H484=$N$6,I484=$O$6),"5c",IF(AND(H484=$N$7,I484=$O$7),"6a",0))))))</f>
        <v>0</v>
      </c>
    </row>
    <row r="485" spans="1:10">
      <c r="A485">
        <f t="shared" si="30"/>
        <v>21</v>
      </c>
      <c r="B485">
        <f t="shared" si="31"/>
        <v>5</v>
      </c>
      <c r="D485">
        <f t="shared" si="32"/>
        <v>0</v>
      </c>
      <c r="E485">
        <f t="shared" si="33"/>
        <v>0</v>
      </c>
      <c r="F485">
        <v>429700474</v>
      </c>
      <c r="G485" s="1">
        <v>42909.911805555559</v>
      </c>
      <c r="H485">
        <v>1</v>
      </c>
      <c r="I485" t="s">
        <v>4</v>
      </c>
      <c r="J485" t="str">
        <f>IF(AND(H485=$N$2,I485=$O$2),"1b",IF(AND(H485=$N$3,I485=$O$3),"2a",IF(AND(H485=$N$4,I485=$O$4),"3a",IF(AND(H485=$N$5,I485=$O$5),"4b",IF(AND(H485=$N$6,I485=$O$6),"5c",IF(AND(H485=$N$7,I485=$O$7),"6a",0))))))</f>
        <v>1b</v>
      </c>
    </row>
    <row r="486" spans="1:10">
      <c r="A486">
        <f t="shared" si="30"/>
        <v>23</v>
      </c>
      <c r="B486">
        <f t="shared" si="31"/>
        <v>5</v>
      </c>
      <c r="D486">
        <f t="shared" si="32"/>
        <v>0</v>
      </c>
      <c r="E486">
        <f t="shared" si="33"/>
        <v>0</v>
      </c>
      <c r="F486">
        <v>427584666</v>
      </c>
      <c r="G486" s="1">
        <v>42909.972916666666</v>
      </c>
      <c r="H486">
        <v>2</v>
      </c>
      <c r="I486" t="s">
        <v>5</v>
      </c>
      <c r="J486">
        <f>IF(AND(H486=$N$2,I486=$O$2),"1b",IF(AND(H486=$N$3,I486=$O$3),"2a",IF(AND(H486=$N$4,I486=$O$4),"3a",IF(AND(H486=$N$5,I486=$O$5),"4b",IF(AND(H486=$N$6,I486=$O$6),"5c",IF(AND(H486=$N$7,I486=$O$7),"6a",0))))))</f>
        <v>0</v>
      </c>
    </row>
    <row r="487" spans="1:10">
      <c r="A487">
        <f t="shared" si="30"/>
        <v>0</v>
      </c>
      <c r="B487">
        <f t="shared" si="31"/>
        <v>6</v>
      </c>
      <c r="D487">
        <f t="shared" si="32"/>
        <v>0</v>
      </c>
      <c r="E487">
        <f t="shared" si="33"/>
        <v>0</v>
      </c>
      <c r="F487">
        <v>588094672</v>
      </c>
      <c r="G487" s="1">
        <v>42910.002083333333</v>
      </c>
      <c r="H487">
        <v>2</v>
      </c>
      <c r="I487" t="s">
        <v>5</v>
      </c>
      <c r="J487">
        <f>IF(AND(H487=$N$2,I487=$O$2),"1b",IF(AND(H487=$N$3,I487=$O$3),"2a",IF(AND(H487=$N$4,I487=$O$4),"3a",IF(AND(H487=$N$5,I487=$O$5),"4b",IF(AND(H487=$N$6,I487=$O$6),"5c",IF(AND(H487=$N$7,I487=$O$7),"6a",0))))))</f>
        <v>0</v>
      </c>
    </row>
    <row r="488" spans="1:10">
      <c r="A488">
        <f t="shared" si="30"/>
        <v>1</v>
      </c>
      <c r="B488">
        <f t="shared" si="31"/>
        <v>6</v>
      </c>
      <c r="D488">
        <f t="shared" si="32"/>
        <v>0</v>
      </c>
      <c r="E488">
        <f t="shared" si="33"/>
        <v>0</v>
      </c>
      <c r="F488">
        <v>447241564</v>
      </c>
      <c r="G488" s="1">
        <v>42910.071527777778</v>
      </c>
      <c r="H488">
        <v>6</v>
      </c>
      <c r="I488" t="s">
        <v>5</v>
      </c>
      <c r="J488">
        <f>IF(AND(H488=$N$2,I488=$O$2),"1b",IF(AND(H488=$N$3,I488=$O$3),"2a",IF(AND(H488=$N$4,I488=$O$4),"3a",IF(AND(H488=$N$5,I488=$O$5),"4b",IF(AND(H488=$N$6,I488=$O$6),"5c",IF(AND(H488=$N$7,I488=$O$7),"6a",0))))))</f>
        <v>0</v>
      </c>
    </row>
    <row r="489" spans="1:10">
      <c r="A489">
        <f t="shared" si="30"/>
        <v>3</v>
      </c>
      <c r="B489">
        <f t="shared" si="31"/>
        <v>6</v>
      </c>
      <c r="D489">
        <f t="shared" si="32"/>
        <v>1</v>
      </c>
      <c r="E489">
        <f t="shared" si="33"/>
        <v>1</v>
      </c>
      <c r="F489">
        <v>804301225</v>
      </c>
      <c r="G489" s="1">
        <v>42910.154166666667</v>
      </c>
      <c r="H489">
        <v>3</v>
      </c>
      <c r="I489" t="s">
        <v>5</v>
      </c>
      <c r="J489">
        <f>IF(AND(H489=$N$2,I489=$O$2),"1b",IF(AND(H489=$N$3,I489=$O$3),"2a",IF(AND(H489=$N$4,I489=$O$4),"3a",IF(AND(H489=$N$5,I489=$O$5),"4b",IF(AND(H489=$N$6,I489=$O$6),"5c",IF(AND(H489=$N$7,I489=$O$7),"6a",0))))))</f>
        <v>0</v>
      </c>
    </row>
    <row r="490" spans="1:10">
      <c r="A490">
        <f t="shared" si="30"/>
        <v>5</v>
      </c>
      <c r="B490">
        <f t="shared" si="31"/>
        <v>6</v>
      </c>
      <c r="D490">
        <f t="shared" si="32"/>
        <v>1</v>
      </c>
      <c r="E490">
        <f t="shared" si="33"/>
        <v>1</v>
      </c>
      <c r="F490">
        <v>701495440</v>
      </c>
      <c r="G490" s="1">
        <v>42910.210416666669</v>
      </c>
      <c r="H490">
        <v>6</v>
      </c>
      <c r="I490" t="s">
        <v>6</v>
      </c>
      <c r="J490" t="str">
        <f>IF(AND(H490=$N$2,I490=$O$2),"1b",IF(AND(H490=$N$3,I490=$O$3),"2a",IF(AND(H490=$N$4,I490=$O$4),"3a",IF(AND(H490=$N$5,I490=$O$5),"4b",IF(AND(H490=$N$6,I490=$O$6),"5c",IF(AND(H490=$N$7,I490=$O$7),"6a",0))))))</f>
        <v>6a</v>
      </c>
    </row>
    <row r="491" spans="1:10">
      <c r="A491">
        <f t="shared" si="30"/>
        <v>6</v>
      </c>
      <c r="B491">
        <f t="shared" si="31"/>
        <v>6</v>
      </c>
      <c r="D491">
        <f t="shared" si="32"/>
        <v>0</v>
      </c>
      <c r="E491">
        <f t="shared" si="33"/>
        <v>0</v>
      </c>
      <c r="F491">
        <v>770924109</v>
      </c>
      <c r="G491" s="1">
        <v>42910.289583333331</v>
      </c>
      <c r="H491">
        <v>4</v>
      </c>
      <c r="I491" t="s">
        <v>4</v>
      </c>
      <c r="J491" t="str">
        <f>IF(AND(H491=$N$2,I491=$O$2),"1b",IF(AND(H491=$N$3,I491=$O$3),"2a",IF(AND(H491=$N$4,I491=$O$4),"3a",IF(AND(H491=$N$5,I491=$O$5),"4b",IF(AND(H491=$N$6,I491=$O$6),"5c",IF(AND(H491=$N$7,I491=$O$7),"6a",0))))))</f>
        <v>4b</v>
      </c>
    </row>
    <row r="492" spans="1:10">
      <c r="A492">
        <f t="shared" si="30"/>
        <v>8</v>
      </c>
      <c r="B492">
        <f t="shared" si="31"/>
        <v>6</v>
      </c>
      <c r="D492">
        <f t="shared" si="32"/>
        <v>0</v>
      </c>
      <c r="E492">
        <f t="shared" si="33"/>
        <v>0</v>
      </c>
      <c r="F492">
        <v>728413307</v>
      </c>
      <c r="G492" s="1">
        <v>42910.348611111112</v>
      </c>
      <c r="H492">
        <v>4</v>
      </c>
      <c r="I492" t="s">
        <v>5</v>
      </c>
      <c r="J492">
        <f>IF(AND(H492=$N$2,I492=$O$2),"1b",IF(AND(H492=$N$3,I492=$O$3),"2a",IF(AND(H492=$N$4,I492=$O$4),"3a",IF(AND(H492=$N$5,I492=$O$5),"4b",IF(AND(H492=$N$6,I492=$O$6),"5c",IF(AND(H492=$N$7,I492=$O$7),"6a",0))))))</f>
        <v>0</v>
      </c>
    </row>
    <row r="493" spans="1:10">
      <c r="A493">
        <f t="shared" si="30"/>
        <v>9</v>
      </c>
      <c r="B493">
        <f t="shared" si="31"/>
        <v>6</v>
      </c>
      <c r="D493">
        <f t="shared" si="32"/>
        <v>0</v>
      </c>
      <c r="E493">
        <f t="shared" si="33"/>
        <v>0</v>
      </c>
      <c r="F493">
        <v>713470056</v>
      </c>
      <c r="G493" s="1">
        <v>42910.382638888892</v>
      </c>
      <c r="H493">
        <v>6</v>
      </c>
      <c r="I493" t="s">
        <v>5</v>
      </c>
      <c r="J493">
        <f>IF(AND(H493=$N$2,I493=$O$2),"1b",IF(AND(H493=$N$3,I493=$O$3),"2a",IF(AND(H493=$N$4,I493=$O$4),"3a",IF(AND(H493=$N$5,I493=$O$5),"4b",IF(AND(H493=$N$6,I493=$O$6),"5c",IF(AND(H493=$N$7,I493=$O$7),"6a",0))))))</f>
        <v>0</v>
      </c>
    </row>
    <row r="494" spans="1:10">
      <c r="A494">
        <f t="shared" si="30"/>
        <v>9</v>
      </c>
      <c r="B494">
        <f t="shared" si="31"/>
        <v>6</v>
      </c>
      <c r="D494">
        <f t="shared" si="32"/>
        <v>0</v>
      </c>
      <c r="E494">
        <f t="shared" si="33"/>
        <v>0</v>
      </c>
      <c r="F494">
        <v>617700138</v>
      </c>
      <c r="G494" s="1">
        <v>42910.413194444445</v>
      </c>
      <c r="H494">
        <v>1</v>
      </c>
      <c r="I494" t="s">
        <v>6</v>
      </c>
      <c r="J494">
        <f>IF(AND(H494=$N$2,I494=$O$2),"1b",IF(AND(H494=$N$3,I494=$O$3),"2a",IF(AND(H494=$N$4,I494=$O$4),"3a",IF(AND(H494=$N$5,I494=$O$5),"4b",IF(AND(H494=$N$6,I494=$O$6),"5c",IF(AND(H494=$N$7,I494=$O$7),"6a",0))))))</f>
        <v>0</v>
      </c>
    </row>
    <row r="495" spans="1:10">
      <c r="A495">
        <f t="shared" si="30"/>
        <v>10</v>
      </c>
      <c r="B495">
        <f t="shared" si="31"/>
        <v>6</v>
      </c>
      <c r="D495">
        <f t="shared" si="32"/>
        <v>1</v>
      </c>
      <c r="E495">
        <f t="shared" si="33"/>
        <v>1</v>
      </c>
      <c r="F495">
        <v>886876289</v>
      </c>
      <c r="G495" s="1">
        <v>42910.447222222225</v>
      </c>
      <c r="H495">
        <v>4</v>
      </c>
      <c r="I495" t="s">
        <v>6</v>
      </c>
      <c r="J495">
        <f>IF(AND(H495=$N$2,I495=$O$2),"1b",IF(AND(H495=$N$3,I495=$O$3),"2a",IF(AND(H495=$N$4,I495=$O$4),"3a",IF(AND(H495=$N$5,I495=$O$5),"4b",IF(AND(H495=$N$6,I495=$O$6),"5c",IF(AND(H495=$N$7,I495=$O$7),"6a",0))))))</f>
        <v>0</v>
      </c>
    </row>
    <row r="496" spans="1:10">
      <c r="A496">
        <f t="shared" si="30"/>
        <v>11</v>
      </c>
      <c r="B496">
        <f t="shared" si="31"/>
        <v>6</v>
      </c>
      <c r="D496">
        <f t="shared" si="32"/>
        <v>0</v>
      </c>
      <c r="E496">
        <f t="shared" si="33"/>
        <v>0</v>
      </c>
      <c r="F496">
        <v>550424375</v>
      </c>
      <c r="G496" s="1">
        <v>42910.486111111109</v>
      </c>
      <c r="H496">
        <v>4</v>
      </c>
      <c r="I496" t="s">
        <v>4</v>
      </c>
      <c r="J496" t="str">
        <f>IF(AND(H496=$N$2,I496=$O$2),"1b",IF(AND(H496=$N$3,I496=$O$3),"2a",IF(AND(H496=$N$4,I496=$O$4),"3a",IF(AND(H496=$N$5,I496=$O$5),"4b",IF(AND(H496=$N$6,I496=$O$6),"5c",IF(AND(H496=$N$7,I496=$O$7),"6a",0))))))</f>
        <v>4b</v>
      </c>
    </row>
    <row r="497" spans="1:10">
      <c r="A497">
        <f t="shared" si="30"/>
        <v>13</v>
      </c>
      <c r="B497">
        <f t="shared" si="31"/>
        <v>6</v>
      </c>
      <c r="D497">
        <f t="shared" si="32"/>
        <v>0</v>
      </c>
      <c r="E497">
        <f t="shared" si="33"/>
        <v>0</v>
      </c>
      <c r="F497">
        <v>787165065</v>
      </c>
      <c r="G497" s="1">
        <v>42910.556250000001</v>
      </c>
      <c r="H497">
        <v>2</v>
      </c>
      <c r="I497" t="s">
        <v>4</v>
      </c>
      <c r="J497">
        <f>IF(AND(H497=$N$2,I497=$O$2),"1b",IF(AND(H497=$N$3,I497=$O$3),"2a",IF(AND(H497=$N$4,I497=$O$4),"3a",IF(AND(H497=$N$5,I497=$O$5),"4b",IF(AND(H497=$N$6,I497=$O$6),"5c",IF(AND(H497=$N$7,I497=$O$7),"6a",0))))))</f>
        <v>0</v>
      </c>
    </row>
    <row r="498" spans="1:10">
      <c r="A498">
        <f t="shared" si="30"/>
        <v>14</v>
      </c>
      <c r="B498">
        <f t="shared" si="31"/>
        <v>6</v>
      </c>
      <c r="D498">
        <f t="shared" si="32"/>
        <v>1</v>
      </c>
      <c r="E498">
        <f t="shared" si="33"/>
        <v>1</v>
      </c>
      <c r="F498">
        <v>717620954</v>
      </c>
      <c r="G498" s="1">
        <v>42910.618055555555</v>
      </c>
      <c r="H498">
        <v>3</v>
      </c>
      <c r="I498" t="s">
        <v>5</v>
      </c>
      <c r="J498">
        <f>IF(AND(H498=$N$2,I498=$O$2),"1b",IF(AND(H498=$N$3,I498=$O$3),"2a",IF(AND(H498=$N$4,I498=$O$4),"3a",IF(AND(H498=$N$5,I498=$O$5),"4b",IF(AND(H498=$N$6,I498=$O$6),"5c",IF(AND(H498=$N$7,I498=$O$7),"6a",0))))))</f>
        <v>0</v>
      </c>
    </row>
    <row r="499" spans="1:10">
      <c r="A499">
        <f t="shared" si="30"/>
        <v>15</v>
      </c>
      <c r="B499">
        <f t="shared" si="31"/>
        <v>6</v>
      </c>
      <c r="D499">
        <f t="shared" si="32"/>
        <v>0</v>
      </c>
      <c r="E499">
        <f t="shared" si="33"/>
        <v>0</v>
      </c>
      <c r="F499">
        <v>581807714</v>
      </c>
      <c r="G499" s="1">
        <v>42910.625</v>
      </c>
      <c r="H499">
        <v>3</v>
      </c>
      <c r="I499" t="s">
        <v>6</v>
      </c>
      <c r="J499" t="str">
        <f>IF(AND(H499=$N$2,I499=$O$2),"1b",IF(AND(H499=$N$3,I499=$O$3),"2a",IF(AND(H499=$N$4,I499=$O$4),"3a",IF(AND(H499=$N$5,I499=$O$5),"4b",IF(AND(H499=$N$6,I499=$O$6),"5c",IF(AND(H499=$N$7,I499=$O$7),"6a",0))))))</f>
        <v>3a</v>
      </c>
    </row>
    <row r="500" spans="1:10">
      <c r="A500">
        <f t="shared" si="30"/>
        <v>16</v>
      </c>
      <c r="B500">
        <f t="shared" si="31"/>
        <v>6</v>
      </c>
      <c r="D500">
        <f t="shared" si="32"/>
        <v>0</v>
      </c>
      <c r="E500">
        <f t="shared" si="33"/>
        <v>0</v>
      </c>
      <c r="F500">
        <v>445608302</v>
      </c>
      <c r="G500" s="1">
        <v>42910.683333333334</v>
      </c>
      <c r="H500">
        <v>4</v>
      </c>
      <c r="I500" t="s">
        <v>5</v>
      </c>
      <c r="J500">
        <f>IF(AND(H500=$N$2,I500=$O$2),"1b",IF(AND(H500=$N$3,I500=$O$3),"2a",IF(AND(H500=$N$4,I500=$O$4),"3a",IF(AND(H500=$N$5,I500=$O$5),"4b",IF(AND(H500=$N$6,I500=$O$6),"5c",IF(AND(H500=$N$7,I500=$O$7),"6a",0))))))</f>
        <v>0</v>
      </c>
    </row>
    <row r="501" spans="1:10">
      <c r="A501">
        <f t="shared" si="30"/>
        <v>16</v>
      </c>
      <c r="B501">
        <f t="shared" si="31"/>
        <v>6</v>
      </c>
      <c r="D501">
        <f t="shared" si="32"/>
        <v>1</v>
      </c>
      <c r="E501">
        <f t="shared" si="33"/>
        <v>1</v>
      </c>
      <c r="F501">
        <v>947890453</v>
      </c>
      <c r="G501" s="1">
        <v>42910.693749999999</v>
      </c>
      <c r="H501">
        <v>6</v>
      </c>
      <c r="I501" t="s">
        <v>4</v>
      </c>
      <c r="J501">
        <f>IF(AND(H501=$N$2,I501=$O$2),"1b",IF(AND(H501=$N$3,I501=$O$3),"2a",IF(AND(H501=$N$4,I501=$O$4),"3a",IF(AND(H501=$N$5,I501=$O$5),"4b",IF(AND(H501=$N$6,I501=$O$6),"5c",IF(AND(H501=$N$7,I501=$O$7),"6a",0))))))</f>
        <v>0</v>
      </c>
    </row>
    <row r="502" spans="1:10">
      <c r="A502">
        <f t="shared" si="30"/>
        <v>18</v>
      </c>
      <c r="B502">
        <f t="shared" si="31"/>
        <v>6</v>
      </c>
      <c r="D502">
        <f t="shared" si="32"/>
        <v>1</v>
      </c>
      <c r="E502">
        <f t="shared" si="33"/>
        <v>1</v>
      </c>
      <c r="F502">
        <v>523469687</v>
      </c>
      <c r="G502" s="1">
        <v>42910.777083333334</v>
      </c>
      <c r="H502">
        <v>5</v>
      </c>
      <c r="I502" t="s">
        <v>5</v>
      </c>
      <c r="J502" t="str">
        <f>IF(AND(H502=$N$2,I502=$O$2),"1b",IF(AND(H502=$N$3,I502=$O$3),"2a",IF(AND(H502=$N$4,I502=$O$4),"3a",IF(AND(H502=$N$5,I502=$O$5),"4b",IF(AND(H502=$N$6,I502=$O$6),"5c",IF(AND(H502=$N$7,I502=$O$7),"6a",0))))))</f>
        <v>5c</v>
      </c>
    </row>
    <row r="503" spans="1:10">
      <c r="A503">
        <f t="shared" si="30"/>
        <v>18</v>
      </c>
      <c r="B503">
        <f t="shared" si="31"/>
        <v>6</v>
      </c>
      <c r="D503">
        <f t="shared" si="32"/>
        <v>0</v>
      </c>
      <c r="E503">
        <f t="shared" si="33"/>
        <v>0</v>
      </c>
      <c r="F503">
        <v>957227968</v>
      </c>
      <c r="G503" s="1">
        <v>42910.788194444445</v>
      </c>
      <c r="H503">
        <v>5</v>
      </c>
      <c r="I503" t="s">
        <v>5</v>
      </c>
      <c r="J503" t="str">
        <f>IF(AND(H503=$N$2,I503=$O$2),"1b",IF(AND(H503=$N$3,I503=$O$3),"2a",IF(AND(H503=$N$4,I503=$O$4),"3a",IF(AND(H503=$N$5,I503=$O$5),"4b",IF(AND(H503=$N$6,I503=$O$6),"5c",IF(AND(H503=$N$7,I503=$O$7),"6a",0))))))</f>
        <v>5c</v>
      </c>
    </row>
    <row r="504" spans="1:10">
      <c r="A504">
        <f t="shared" si="30"/>
        <v>19</v>
      </c>
      <c r="B504">
        <f t="shared" si="31"/>
        <v>6</v>
      </c>
      <c r="D504">
        <f t="shared" si="32"/>
        <v>0</v>
      </c>
      <c r="E504">
        <f t="shared" si="33"/>
        <v>0</v>
      </c>
      <c r="F504">
        <v>716938595</v>
      </c>
      <c r="G504" s="1">
        <v>42910.811805555553</v>
      </c>
      <c r="H504">
        <v>1</v>
      </c>
      <c r="I504" t="s">
        <v>6</v>
      </c>
      <c r="J504">
        <f>IF(AND(H504=$N$2,I504=$O$2),"1b",IF(AND(H504=$N$3,I504=$O$3),"2a",IF(AND(H504=$N$4,I504=$O$4),"3a",IF(AND(H504=$N$5,I504=$O$5),"4b",IF(AND(H504=$N$6,I504=$O$6),"5c",IF(AND(H504=$N$7,I504=$O$7),"6a",0))))))</f>
        <v>0</v>
      </c>
    </row>
    <row r="505" spans="1:10">
      <c r="A505">
        <f t="shared" si="30"/>
        <v>20</v>
      </c>
      <c r="B505">
        <f t="shared" si="31"/>
        <v>6</v>
      </c>
      <c r="D505">
        <f t="shared" si="32"/>
        <v>0</v>
      </c>
      <c r="E505">
        <f t="shared" si="33"/>
        <v>0</v>
      </c>
      <c r="F505">
        <v>631227933</v>
      </c>
      <c r="G505" s="1">
        <v>42910.864583333336</v>
      </c>
      <c r="H505">
        <v>4</v>
      </c>
      <c r="I505" t="s">
        <v>6</v>
      </c>
      <c r="J505">
        <f>IF(AND(H505=$N$2,I505=$O$2),"1b",IF(AND(H505=$N$3,I505=$O$3),"2a",IF(AND(H505=$N$4,I505=$O$4),"3a",IF(AND(H505=$N$5,I505=$O$5),"4b",IF(AND(H505=$N$6,I505=$O$6),"5c",IF(AND(H505=$N$7,I505=$O$7),"6a",0))))))</f>
        <v>0</v>
      </c>
    </row>
    <row r="506" spans="1:10">
      <c r="A506">
        <f t="shared" si="30"/>
        <v>21</v>
      </c>
      <c r="B506">
        <f t="shared" si="31"/>
        <v>6</v>
      </c>
      <c r="D506">
        <f t="shared" si="32"/>
        <v>1</v>
      </c>
      <c r="E506">
        <f t="shared" si="33"/>
        <v>1</v>
      </c>
      <c r="F506">
        <v>969444620</v>
      </c>
      <c r="G506" s="1">
        <v>42910.894444444442</v>
      </c>
      <c r="H506">
        <v>3</v>
      </c>
      <c r="I506" t="s">
        <v>4</v>
      </c>
      <c r="J506">
        <f>IF(AND(H506=$N$2,I506=$O$2),"1b",IF(AND(H506=$N$3,I506=$O$3),"2a",IF(AND(H506=$N$4,I506=$O$4),"3a",IF(AND(H506=$N$5,I506=$O$5),"4b",IF(AND(H506=$N$6,I506=$O$6),"5c",IF(AND(H506=$N$7,I506=$O$7),"6a",0))))))</f>
        <v>0</v>
      </c>
    </row>
    <row r="507" spans="1:10">
      <c r="A507">
        <f t="shared" si="30"/>
        <v>23</v>
      </c>
      <c r="B507">
        <f t="shared" si="31"/>
        <v>6</v>
      </c>
      <c r="D507">
        <f t="shared" si="32"/>
        <v>1</v>
      </c>
      <c r="E507">
        <f t="shared" si="33"/>
        <v>1</v>
      </c>
      <c r="F507">
        <v>680319208</v>
      </c>
      <c r="G507" s="1">
        <v>42910.968055555553</v>
      </c>
      <c r="H507">
        <v>4</v>
      </c>
      <c r="I507" t="s">
        <v>4</v>
      </c>
      <c r="J507" t="str">
        <f>IF(AND(H507=$N$2,I507=$O$2),"1b",IF(AND(H507=$N$3,I507=$O$3),"2a",IF(AND(H507=$N$4,I507=$O$4),"3a",IF(AND(H507=$N$5,I507=$O$5),"4b",IF(AND(H507=$N$6,I507=$O$6),"5c",IF(AND(H507=$N$7,I507=$O$7),"6a",0))))))</f>
        <v>4b</v>
      </c>
    </row>
    <row r="508" spans="1:10">
      <c r="A508">
        <f t="shared" si="30"/>
        <v>1</v>
      </c>
      <c r="B508">
        <f t="shared" si="31"/>
        <v>7</v>
      </c>
      <c r="D508">
        <f t="shared" si="32"/>
        <v>1</v>
      </c>
      <c r="E508">
        <f t="shared" si="33"/>
        <v>1</v>
      </c>
      <c r="F508">
        <v>605621608</v>
      </c>
      <c r="G508" s="1">
        <v>42911.043055555558</v>
      </c>
      <c r="H508">
        <v>5</v>
      </c>
      <c r="I508" t="s">
        <v>5</v>
      </c>
      <c r="J508" t="str">
        <f>IF(AND(H508=$N$2,I508=$O$2),"1b",IF(AND(H508=$N$3,I508=$O$3),"2a",IF(AND(H508=$N$4,I508=$O$4),"3a",IF(AND(H508=$N$5,I508=$O$5),"4b",IF(AND(H508=$N$6,I508=$O$6),"5c",IF(AND(H508=$N$7,I508=$O$7),"6a",0))))))</f>
        <v>5c</v>
      </c>
    </row>
    <row r="509" spans="1:10">
      <c r="A509">
        <f t="shared" si="30"/>
        <v>1</v>
      </c>
      <c r="B509">
        <f t="shared" si="31"/>
        <v>7</v>
      </c>
      <c r="D509">
        <f t="shared" si="32"/>
        <v>0</v>
      </c>
      <c r="E509">
        <f t="shared" si="33"/>
        <v>0</v>
      </c>
      <c r="F509">
        <v>499798549</v>
      </c>
      <c r="G509" s="1">
        <v>42911.074305555558</v>
      </c>
      <c r="H509">
        <v>5</v>
      </c>
      <c r="I509" t="s">
        <v>5</v>
      </c>
      <c r="J509" t="str">
        <f>IF(AND(H509=$N$2,I509=$O$2),"1b",IF(AND(H509=$N$3,I509=$O$3),"2a",IF(AND(H509=$N$4,I509=$O$4),"3a",IF(AND(H509=$N$5,I509=$O$5),"4b",IF(AND(H509=$N$6,I509=$O$6),"5c",IF(AND(H509=$N$7,I509=$O$7),"6a",0))))))</f>
        <v>5c</v>
      </c>
    </row>
    <row r="510" spans="1:10">
      <c r="A510">
        <f t="shared" si="30"/>
        <v>3</v>
      </c>
      <c r="B510">
        <f t="shared" si="31"/>
        <v>7</v>
      </c>
      <c r="D510">
        <f t="shared" si="32"/>
        <v>0</v>
      </c>
      <c r="E510">
        <f t="shared" si="33"/>
        <v>0</v>
      </c>
      <c r="F510">
        <v>603806238</v>
      </c>
      <c r="G510" s="1">
        <v>42911.165277777778</v>
      </c>
      <c r="H510">
        <v>3</v>
      </c>
      <c r="I510" t="s">
        <v>5</v>
      </c>
      <c r="J510">
        <f>IF(AND(H510=$N$2,I510=$O$2),"1b",IF(AND(H510=$N$3,I510=$O$3),"2a",IF(AND(H510=$N$4,I510=$O$4),"3a",IF(AND(H510=$N$5,I510=$O$5),"4b",IF(AND(H510=$N$6,I510=$O$6),"5c",IF(AND(H510=$N$7,I510=$O$7),"6a",0))))))</f>
        <v>0</v>
      </c>
    </row>
    <row r="511" spans="1:10">
      <c r="A511">
        <f t="shared" si="30"/>
        <v>5</v>
      </c>
      <c r="B511">
        <f t="shared" si="31"/>
        <v>7</v>
      </c>
      <c r="D511">
        <f t="shared" si="32"/>
        <v>0</v>
      </c>
      <c r="E511">
        <f t="shared" si="33"/>
        <v>0</v>
      </c>
      <c r="F511">
        <v>749198114</v>
      </c>
      <c r="G511" s="1">
        <v>42911.209027777775</v>
      </c>
      <c r="H511">
        <v>2</v>
      </c>
      <c r="I511" t="s">
        <v>5</v>
      </c>
      <c r="J511">
        <f>IF(AND(H511=$N$2,I511=$O$2),"1b",IF(AND(H511=$N$3,I511=$O$3),"2a",IF(AND(H511=$N$4,I511=$O$4),"3a",IF(AND(H511=$N$5,I511=$O$5),"4b",IF(AND(H511=$N$6,I511=$O$6),"5c",IF(AND(H511=$N$7,I511=$O$7),"6a",0))))))</f>
        <v>0</v>
      </c>
    </row>
    <row r="512" spans="1:10">
      <c r="A512">
        <f t="shared" si="30"/>
        <v>6</v>
      </c>
      <c r="B512">
        <f t="shared" si="31"/>
        <v>7</v>
      </c>
      <c r="D512">
        <f t="shared" si="32"/>
        <v>0</v>
      </c>
      <c r="E512">
        <f t="shared" si="33"/>
        <v>0</v>
      </c>
      <c r="F512">
        <v>855588685</v>
      </c>
      <c r="G512" s="1">
        <v>42911.290277777778</v>
      </c>
      <c r="H512">
        <v>1</v>
      </c>
      <c r="I512" t="s">
        <v>6</v>
      </c>
      <c r="J512">
        <f>IF(AND(H512=$N$2,I512=$O$2),"1b",IF(AND(H512=$N$3,I512=$O$3),"2a",IF(AND(H512=$N$4,I512=$O$4),"3a",IF(AND(H512=$N$5,I512=$O$5),"4b",IF(AND(H512=$N$6,I512=$O$6),"5c",IF(AND(H512=$N$7,I512=$O$7),"6a",0))))))</f>
        <v>0</v>
      </c>
    </row>
    <row r="513" spans="1:10">
      <c r="A513">
        <f t="shared" si="30"/>
        <v>8</v>
      </c>
      <c r="B513">
        <f t="shared" si="31"/>
        <v>7</v>
      </c>
      <c r="D513">
        <f t="shared" si="32"/>
        <v>0</v>
      </c>
      <c r="E513">
        <f t="shared" si="33"/>
        <v>0</v>
      </c>
      <c r="F513">
        <v>459963498</v>
      </c>
      <c r="G513" s="1">
        <v>42911.35</v>
      </c>
      <c r="H513">
        <v>2</v>
      </c>
      <c r="I513" t="s">
        <v>4</v>
      </c>
      <c r="J513">
        <f>IF(AND(H513=$N$2,I513=$O$2),"1b",IF(AND(H513=$N$3,I513=$O$3),"2a",IF(AND(H513=$N$4,I513=$O$4),"3a",IF(AND(H513=$N$5,I513=$O$5),"4b",IF(AND(H513=$N$6,I513=$O$6),"5c",IF(AND(H513=$N$7,I513=$O$7),"6a",0))))))</f>
        <v>0</v>
      </c>
    </row>
    <row r="514" spans="1:10">
      <c r="A514">
        <f t="shared" si="30"/>
        <v>10</v>
      </c>
      <c r="B514">
        <f t="shared" si="31"/>
        <v>7</v>
      </c>
      <c r="D514">
        <f t="shared" si="32"/>
        <v>0</v>
      </c>
      <c r="E514">
        <f t="shared" si="33"/>
        <v>0</v>
      </c>
      <c r="F514">
        <v>793466170</v>
      </c>
      <c r="G514" s="1">
        <v>42911.417361111111</v>
      </c>
      <c r="H514">
        <v>6</v>
      </c>
      <c r="I514" t="s">
        <v>5</v>
      </c>
      <c r="J514">
        <f>IF(AND(H514=$N$2,I514=$O$2),"1b",IF(AND(H514=$N$3,I514=$O$3),"2a",IF(AND(H514=$N$4,I514=$O$4),"3a",IF(AND(H514=$N$5,I514=$O$5),"4b",IF(AND(H514=$N$6,I514=$O$6),"5c",IF(AND(H514=$N$7,I514=$O$7),"6a",0))))))</f>
        <v>0</v>
      </c>
    </row>
    <row r="515" spans="1:10">
      <c r="A515">
        <f t="shared" ref="A515:A578" si="34">HOUR(G515)</f>
        <v>11</v>
      </c>
      <c r="B515">
        <f t="shared" ref="B515:B578" si="35">WEEKDAY(G515,2)</f>
        <v>7</v>
      </c>
      <c r="D515">
        <f t="shared" ref="D515:D578" si="36">IF(F515=F514,E515+E514,E515)</f>
        <v>0</v>
      </c>
      <c r="E515">
        <f t="shared" ref="E515:E578" si="37">IF(J516&lt;&gt;0,1,0)</f>
        <v>0</v>
      </c>
      <c r="F515">
        <v>682489023</v>
      </c>
      <c r="G515" s="1">
        <v>42911.467361111114</v>
      </c>
      <c r="H515">
        <v>4</v>
      </c>
      <c r="I515" t="s">
        <v>5</v>
      </c>
      <c r="J515">
        <f>IF(AND(H515=$N$2,I515=$O$2),"1b",IF(AND(H515=$N$3,I515=$O$3),"2a",IF(AND(H515=$N$4,I515=$O$4),"3a",IF(AND(H515=$N$5,I515=$O$5),"4b",IF(AND(H515=$N$6,I515=$O$6),"5c",IF(AND(H515=$N$7,I515=$O$7),"6a",0))))))</f>
        <v>0</v>
      </c>
    </row>
    <row r="516" spans="1:10">
      <c r="A516">
        <f t="shared" si="34"/>
        <v>13</v>
      </c>
      <c r="B516">
        <f t="shared" si="35"/>
        <v>7</v>
      </c>
      <c r="D516">
        <f t="shared" si="36"/>
        <v>1</v>
      </c>
      <c r="E516">
        <f t="shared" si="37"/>
        <v>1</v>
      </c>
      <c r="F516">
        <v>588237872</v>
      </c>
      <c r="G516" s="1">
        <v>42911.543055555558</v>
      </c>
      <c r="H516">
        <v>5</v>
      </c>
      <c r="I516" t="s">
        <v>6</v>
      </c>
      <c r="J516">
        <f>IF(AND(H516=$N$2,I516=$O$2),"1b",IF(AND(H516=$N$3,I516=$O$3),"2a",IF(AND(H516=$N$4,I516=$O$4),"3a",IF(AND(H516=$N$5,I516=$O$5),"4b",IF(AND(H516=$N$6,I516=$O$6),"5c",IF(AND(H516=$N$7,I516=$O$7),"6a",0))))))</f>
        <v>0</v>
      </c>
    </row>
    <row r="517" spans="1:10">
      <c r="A517">
        <f t="shared" si="34"/>
        <v>13</v>
      </c>
      <c r="B517">
        <f t="shared" si="35"/>
        <v>7</v>
      </c>
      <c r="D517">
        <f t="shared" si="36"/>
        <v>0</v>
      </c>
      <c r="E517">
        <f t="shared" si="37"/>
        <v>0</v>
      </c>
      <c r="F517">
        <v>478685636</v>
      </c>
      <c r="G517" s="1">
        <v>42911.54583333333</v>
      </c>
      <c r="H517">
        <v>6</v>
      </c>
      <c r="I517" t="s">
        <v>6</v>
      </c>
      <c r="J517" t="str">
        <f>IF(AND(H517=$N$2,I517=$O$2),"1b",IF(AND(H517=$N$3,I517=$O$3),"2a",IF(AND(H517=$N$4,I517=$O$4),"3a",IF(AND(H517=$N$5,I517=$O$5),"4b",IF(AND(H517=$N$6,I517=$O$6),"5c",IF(AND(H517=$N$7,I517=$O$7),"6a",0))))))</f>
        <v>6a</v>
      </c>
    </row>
    <row r="518" spans="1:10">
      <c r="A518">
        <f t="shared" si="34"/>
        <v>13</v>
      </c>
      <c r="B518">
        <f t="shared" si="35"/>
        <v>7</v>
      </c>
      <c r="D518">
        <f t="shared" si="36"/>
        <v>0</v>
      </c>
      <c r="E518">
        <f t="shared" si="37"/>
        <v>0</v>
      </c>
      <c r="F518">
        <v>774658060</v>
      </c>
      <c r="G518" s="1">
        <v>42911.561805555553</v>
      </c>
      <c r="H518">
        <v>3</v>
      </c>
      <c r="I518" t="s">
        <v>4</v>
      </c>
      <c r="J518">
        <f>IF(AND(H518=$N$2,I518=$O$2),"1b",IF(AND(H518=$N$3,I518=$O$3),"2a",IF(AND(H518=$N$4,I518=$O$4),"3a",IF(AND(H518=$N$5,I518=$O$5),"4b",IF(AND(H518=$N$6,I518=$O$6),"5c",IF(AND(H518=$N$7,I518=$O$7),"6a",0))))))</f>
        <v>0</v>
      </c>
    </row>
    <row r="519" spans="1:10">
      <c r="A519">
        <f t="shared" si="34"/>
        <v>13</v>
      </c>
      <c r="B519">
        <f t="shared" si="35"/>
        <v>7</v>
      </c>
      <c r="D519">
        <f t="shared" si="36"/>
        <v>0</v>
      </c>
      <c r="E519">
        <f t="shared" si="37"/>
        <v>0</v>
      </c>
      <c r="F519">
        <v>837080319</v>
      </c>
      <c r="G519" s="1">
        <v>42911.581944444442</v>
      </c>
      <c r="H519">
        <v>5</v>
      </c>
      <c r="I519" t="s">
        <v>4</v>
      </c>
      <c r="J519">
        <f>IF(AND(H519=$N$2,I519=$O$2),"1b",IF(AND(H519=$N$3,I519=$O$3),"2a",IF(AND(H519=$N$4,I519=$O$4),"3a",IF(AND(H519=$N$5,I519=$O$5),"4b",IF(AND(H519=$N$6,I519=$O$6),"5c",IF(AND(H519=$N$7,I519=$O$7),"6a",0))))))</f>
        <v>0</v>
      </c>
    </row>
    <row r="520" spans="1:10">
      <c r="A520">
        <f t="shared" si="34"/>
        <v>14</v>
      </c>
      <c r="B520">
        <f t="shared" si="35"/>
        <v>7</v>
      </c>
      <c r="D520">
        <f t="shared" si="36"/>
        <v>0</v>
      </c>
      <c r="E520">
        <f t="shared" si="37"/>
        <v>0</v>
      </c>
      <c r="F520">
        <v>479746482</v>
      </c>
      <c r="G520" s="1">
        <v>42911.597222222219</v>
      </c>
      <c r="H520">
        <v>2</v>
      </c>
      <c r="I520" t="s">
        <v>5</v>
      </c>
      <c r="J520">
        <f>IF(AND(H520=$N$2,I520=$O$2),"1b",IF(AND(H520=$N$3,I520=$O$3),"2a",IF(AND(H520=$N$4,I520=$O$4),"3a",IF(AND(H520=$N$5,I520=$O$5),"4b",IF(AND(H520=$N$6,I520=$O$6),"5c",IF(AND(H520=$N$7,I520=$O$7),"6a",0))))))</f>
        <v>0</v>
      </c>
    </row>
    <row r="521" spans="1:10">
      <c r="A521">
        <f t="shared" si="34"/>
        <v>14</v>
      </c>
      <c r="B521">
        <f t="shared" si="35"/>
        <v>7</v>
      </c>
      <c r="D521">
        <f t="shared" si="36"/>
        <v>0</v>
      </c>
      <c r="E521">
        <f t="shared" si="37"/>
        <v>0</v>
      </c>
      <c r="F521">
        <v>614123855</v>
      </c>
      <c r="G521" s="1">
        <v>42911.619444444441</v>
      </c>
      <c r="H521">
        <v>4</v>
      </c>
      <c r="I521" t="s">
        <v>5</v>
      </c>
      <c r="J521">
        <f>IF(AND(H521=$N$2,I521=$O$2),"1b",IF(AND(H521=$N$3,I521=$O$3),"2a",IF(AND(H521=$N$4,I521=$O$4),"3a",IF(AND(H521=$N$5,I521=$O$5),"4b",IF(AND(H521=$N$6,I521=$O$6),"5c",IF(AND(H521=$N$7,I521=$O$7),"6a",0))))))</f>
        <v>0</v>
      </c>
    </row>
    <row r="522" spans="1:10">
      <c r="A522">
        <f t="shared" si="34"/>
        <v>15</v>
      </c>
      <c r="B522">
        <f t="shared" si="35"/>
        <v>7</v>
      </c>
      <c r="D522">
        <f t="shared" si="36"/>
        <v>1</v>
      </c>
      <c r="E522">
        <f t="shared" si="37"/>
        <v>1</v>
      </c>
      <c r="F522">
        <v>577397284</v>
      </c>
      <c r="G522" s="1">
        <v>42911.625</v>
      </c>
      <c r="H522">
        <v>1</v>
      </c>
      <c r="I522" t="s">
        <v>6</v>
      </c>
      <c r="J522">
        <f>IF(AND(H522=$N$2,I522=$O$2),"1b",IF(AND(H522=$N$3,I522=$O$3),"2a",IF(AND(H522=$N$4,I522=$O$4),"3a",IF(AND(H522=$N$5,I522=$O$5),"4b",IF(AND(H522=$N$6,I522=$O$6),"5c",IF(AND(H522=$N$7,I522=$O$7),"6a",0))))))</f>
        <v>0</v>
      </c>
    </row>
    <row r="523" spans="1:10">
      <c r="A523">
        <f t="shared" si="34"/>
        <v>15</v>
      </c>
      <c r="B523">
        <f t="shared" si="35"/>
        <v>7</v>
      </c>
      <c r="D523">
        <f t="shared" si="36"/>
        <v>0</v>
      </c>
      <c r="E523">
        <f t="shared" si="37"/>
        <v>0</v>
      </c>
      <c r="F523">
        <v>631142012</v>
      </c>
      <c r="G523" s="1">
        <v>42911.625694444447</v>
      </c>
      <c r="H523">
        <v>5</v>
      </c>
      <c r="I523" t="s">
        <v>5</v>
      </c>
      <c r="J523" t="str">
        <f>IF(AND(H523=$N$2,I523=$O$2),"1b",IF(AND(H523=$N$3,I523=$O$3),"2a",IF(AND(H523=$N$4,I523=$O$4),"3a",IF(AND(H523=$N$5,I523=$O$5),"4b",IF(AND(H523=$N$6,I523=$O$6),"5c",IF(AND(H523=$N$7,I523=$O$7),"6a",0))))))</f>
        <v>5c</v>
      </c>
    </row>
    <row r="524" spans="1:10">
      <c r="A524">
        <f t="shared" si="34"/>
        <v>15</v>
      </c>
      <c r="B524">
        <f t="shared" si="35"/>
        <v>7</v>
      </c>
      <c r="D524">
        <f t="shared" si="36"/>
        <v>0</v>
      </c>
      <c r="E524">
        <f t="shared" si="37"/>
        <v>0</v>
      </c>
      <c r="F524">
        <v>703777575</v>
      </c>
      <c r="G524" s="1">
        <v>42911.634027777778</v>
      </c>
      <c r="H524">
        <v>3</v>
      </c>
      <c r="I524" t="s">
        <v>4</v>
      </c>
      <c r="J524">
        <f>IF(AND(H524=$N$2,I524=$O$2),"1b",IF(AND(H524=$N$3,I524=$O$3),"2a",IF(AND(H524=$N$4,I524=$O$4),"3a",IF(AND(H524=$N$5,I524=$O$5),"4b",IF(AND(H524=$N$6,I524=$O$6),"5c",IF(AND(H524=$N$7,I524=$O$7),"6a",0))))))</f>
        <v>0</v>
      </c>
    </row>
    <row r="525" spans="1:10">
      <c r="A525">
        <f t="shared" si="34"/>
        <v>16</v>
      </c>
      <c r="B525">
        <f t="shared" si="35"/>
        <v>7</v>
      </c>
      <c r="D525">
        <f t="shared" si="36"/>
        <v>1</v>
      </c>
      <c r="E525">
        <f t="shared" si="37"/>
        <v>1</v>
      </c>
      <c r="F525">
        <v>404281537</v>
      </c>
      <c r="G525" s="1">
        <v>42911.668749999997</v>
      </c>
      <c r="H525">
        <v>3</v>
      </c>
      <c r="I525" t="s">
        <v>5</v>
      </c>
      <c r="J525">
        <f>IF(AND(H525=$N$2,I525=$O$2),"1b",IF(AND(H525=$N$3,I525=$O$3),"2a",IF(AND(H525=$N$4,I525=$O$4),"3a",IF(AND(H525=$N$5,I525=$O$5),"4b",IF(AND(H525=$N$6,I525=$O$6),"5c",IF(AND(H525=$N$7,I525=$O$7),"6a",0))))))</f>
        <v>0</v>
      </c>
    </row>
    <row r="526" spans="1:10">
      <c r="A526">
        <f t="shared" si="34"/>
        <v>18</v>
      </c>
      <c r="B526">
        <f t="shared" si="35"/>
        <v>7</v>
      </c>
      <c r="D526">
        <f t="shared" si="36"/>
        <v>1</v>
      </c>
      <c r="E526">
        <f t="shared" si="37"/>
        <v>1</v>
      </c>
      <c r="F526">
        <v>649343885</v>
      </c>
      <c r="G526" s="1">
        <v>42911.760416666664</v>
      </c>
      <c r="H526">
        <v>6</v>
      </c>
      <c r="I526" t="s">
        <v>6</v>
      </c>
      <c r="J526" t="str">
        <f>IF(AND(H526=$N$2,I526=$O$2),"1b",IF(AND(H526=$N$3,I526=$O$3),"2a",IF(AND(H526=$N$4,I526=$O$4),"3a",IF(AND(H526=$N$5,I526=$O$5),"4b",IF(AND(H526=$N$6,I526=$O$6),"5c",IF(AND(H526=$N$7,I526=$O$7),"6a",0))))))</f>
        <v>6a</v>
      </c>
    </row>
    <row r="527" spans="1:10">
      <c r="A527">
        <f t="shared" si="34"/>
        <v>19</v>
      </c>
      <c r="B527">
        <f t="shared" si="35"/>
        <v>7</v>
      </c>
      <c r="D527">
        <f t="shared" si="36"/>
        <v>0</v>
      </c>
      <c r="E527">
        <f t="shared" si="37"/>
        <v>0</v>
      </c>
      <c r="F527">
        <v>595415973</v>
      </c>
      <c r="G527" s="1">
        <v>42911.797222222223</v>
      </c>
      <c r="H527">
        <v>3</v>
      </c>
      <c r="I527" t="s">
        <v>6</v>
      </c>
      <c r="J527" t="str">
        <f>IF(AND(H527=$N$2,I527=$O$2),"1b",IF(AND(H527=$N$3,I527=$O$3),"2a",IF(AND(H527=$N$4,I527=$O$4),"3a",IF(AND(H527=$N$5,I527=$O$5),"4b",IF(AND(H527=$N$6,I527=$O$6),"5c",IF(AND(H527=$N$7,I527=$O$7),"6a",0))))))</f>
        <v>3a</v>
      </c>
    </row>
    <row r="528" spans="1:10">
      <c r="A528">
        <f t="shared" si="34"/>
        <v>19</v>
      </c>
      <c r="B528">
        <f t="shared" si="35"/>
        <v>7</v>
      </c>
      <c r="D528">
        <f t="shared" si="36"/>
        <v>0</v>
      </c>
      <c r="E528">
        <f t="shared" si="37"/>
        <v>0</v>
      </c>
      <c r="F528">
        <v>602349278</v>
      </c>
      <c r="G528" s="1">
        <v>42911.805555555555</v>
      </c>
      <c r="H528">
        <v>6</v>
      </c>
      <c r="I528" t="s">
        <v>4</v>
      </c>
      <c r="J528">
        <f>IF(AND(H528=$N$2,I528=$O$2),"1b",IF(AND(H528=$N$3,I528=$O$3),"2a",IF(AND(H528=$N$4,I528=$O$4),"3a",IF(AND(H528=$N$5,I528=$O$5),"4b",IF(AND(H528=$N$6,I528=$O$6),"5c",IF(AND(H528=$N$7,I528=$O$7),"6a",0))))))</f>
        <v>0</v>
      </c>
    </row>
    <row r="529" spans="1:10">
      <c r="A529">
        <f t="shared" si="34"/>
        <v>20</v>
      </c>
      <c r="B529">
        <f t="shared" si="35"/>
        <v>7</v>
      </c>
      <c r="D529">
        <f t="shared" si="36"/>
        <v>0</v>
      </c>
      <c r="E529">
        <f t="shared" si="37"/>
        <v>0</v>
      </c>
      <c r="F529">
        <v>975543950</v>
      </c>
      <c r="G529" s="1">
        <v>42911.836805555555</v>
      </c>
      <c r="H529">
        <v>2</v>
      </c>
      <c r="I529" t="s">
        <v>4</v>
      </c>
      <c r="J529">
        <f>IF(AND(H529=$N$2,I529=$O$2),"1b",IF(AND(H529=$N$3,I529=$O$3),"2a",IF(AND(H529=$N$4,I529=$O$4),"3a",IF(AND(H529=$N$5,I529=$O$5),"4b",IF(AND(H529=$N$6,I529=$O$6),"5c",IF(AND(H529=$N$7,I529=$O$7),"6a",0))))))</f>
        <v>0</v>
      </c>
    </row>
    <row r="530" spans="1:10">
      <c r="A530">
        <f t="shared" si="34"/>
        <v>21</v>
      </c>
      <c r="B530">
        <f t="shared" si="35"/>
        <v>7</v>
      </c>
      <c r="D530">
        <f t="shared" si="36"/>
        <v>0</v>
      </c>
      <c r="E530">
        <f t="shared" si="37"/>
        <v>0</v>
      </c>
      <c r="F530">
        <v>498101078</v>
      </c>
      <c r="G530" s="1">
        <v>42911.89166666667</v>
      </c>
      <c r="H530">
        <v>4</v>
      </c>
      <c r="I530" t="s">
        <v>5</v>
      </c>
      <c r="J530">
        <f>IF(AND(H530=$N$2,I530=$O$2),"1b",IF(AND(H530=$N$3,I530=$O$3),"2a",IF(AND(H530=$N$4,I530=$O$4),"3a",IF(AND(H530=$N$5,I530=$O$5),"4b",IF(AND(H530=$N$6,I530=$O$6),"5c",IF(AND(H530=$N$7,I530=$O$7),"6a",0))))))</f>
        <v>0</v>
      </c>
    </row>
    <row r="531" spans="1:10">
      <c r="A531">
        <f t="shared" si="34"/>
        <v>22</v>
      </c>
      <c r="B531">
        <f t="shared" si="35"/>
        <v>7</v>
      </c>
      <c r="D531">
        <f t="shared" si="36"/>
        <v>0</v>
      </c>
      <c r="E531">
        <f t="shared" si="37"/>
        <v>0</v>
      </c>
      <c r="F531">
        <v>534160537</v>
      </c>
      <c r="G531" s="1">
        <v>42911.933333333334</v>
      </c>
      <c r="H531">
        <v>2</v>
      </c>
      <c r="I531" t="s">
        <v>5</v>
      </c>
      <c r="J531">
        <f>IF(AND(H531=$N$2,I531=$O$2),"1b",IF(AND(H531=$N$3,I531=$O$3),"2a",IF(AND(H531=$N$4,I531=$O$4),"3a",IF(AND(H531=$N$5,I531=$O$5),"4b",IF(AND(H531=$N$6,I531=$O$6),"5c",IF(AND(H531=$N$7,I531=$O$7),"6a",0))))))</f>
        <v>0</v>
      </c>
    </row>
    <row r="532" spans="1:10">
      <c r="A532">
        <f t="shared" si="34"/>
        <v>23</v>
      </c>
      <c r="B532">
        <f t="shared" si="35"/>
        <v>7</v>
      </c>
      <c r="D532">
        <f t="shared" si="36"/>
        <v>0</v>
      </c>
      <c r="E532">
        <f t="shared" si="37"/>
        <v>0</v>
      </c>
      <c r="F532">
        <v>797540105</v>
      </c>
      <c r="G532" s="1">
        <v>42911.995833333334</v>
      </c>
      <c r="H532">
        <v>2</v>
      </c>
      <c r="I532" t="s">
        <v>5</v>
      </c>
      <c r="J532">
        <f>IF(AND(H532=$N$2,I532=$O$2),"1b",IF(AND(H532=$N$3,I532=$O$3),"2a",IF(AND(H532=$N$4,I532=$O$4),"3a",IF(AND(H532=$N$5,I532=$O$5),"4b",IF(AND(H532=$N$6,I532=$O$6),"5c",IF(AND(H532=$N$7,I532=$O$7),"6a",0))))))</f>
        <v>0</v>
      </c>
    </row>
    <row r="533" spans="1:10">
      <c r="A533">
        <f t="shared" si="34"/>
        <v>0</v>
      </c>
      <c r="B533">
        <f t="shared" si="35"/>
        <v>1</v>
      </c>
      <c r="D533">
        <f t="shared" si="36"/>
        <v>1</v>
      </c>
      <c r="E533">
        <f t="shared" si="37"/>
        <v>1</v>
      </c>
      <c r="F533">
        <v>889460614</v>
      </c>
      <c r="G533" s="1">
        <v>42912.027777777781</v>
      </c>
      <c r="H533">
        <v>6</v>
      </c>
      <c r="I533" t="s">
        <v>5</v>
      </c>
      <c r="J533">
        <f>IF(AND(H533=$N$2,I533=$O$2),"1b",IF(AND(H533=$N$3,I533=$O$3),"2a",IF(AND(H533=$N$4,I533=$O$4),"3a",IF(AND(H533=$N$5,I533=$O$5),"4b",IF(AND(H533=$N$6,I533=$O$6),"5c",IF(AND(H533=$N$7,I533=$O$7),"6a",0))))))</f>
        <v>0</v>
      </c>
    </row>
    <row r="534" spans="1:10">
      <c r="A534">
        <f t="shared" si="34"/>
        <v>1</v>
      </c>
      <c r="B534">
        <f t="shared" si="35"/>
        <v>1</v>
      </c>
      <c r="D534">
        <f t="shared" si="36"/>
        <v>0</v>
      </c>
      <c r="E534">
        <f t="shared" si="37"/>
        <v>0</v>
      </c>
      <c r="F534">
        <v>487760141</v>
      </c>
      <c r="G534" s="1">
        <v>42912.0625</v>
      </c>
      <c r="H534">
        <v>3</v>
      </c>
      <c r="I534" t="s">
        <v>6</v>
      </c>
      <c r="J534" t="str">
        <f>IF(AND(H534=$N$2,I534=$O$2),"1b",IF(AND(H534=$N$3,I534=$O$3),"2a",IF(AND(H534=$N$4,I534=$O$4),"3a",IF(AND(H534=$N$5,I534=$O$5),"4b",IF(AND(H534=$N$6,I534=$O$6),"5c",IF(AND(H534=$N$7,I534=$O$7),"6a",0))))))</f>
        <v>3a</v>
      </c>
    </row>
    <row r="535" spans="1:10">
      <c r="A535">
        <f t="shared" si="34"/>
        <v>2</v>
      </c>
      <c r="B535">
        <f t="shared" si="35"/>
        <v>1</v>
      </c>
      <c r="D535">
        <f t="shared" si="36"/>
        <v>0</v>
      </c>
      <c r="E535">
        <f t="shared" si="37"/>
        <v>0</v>
      </c>
      <c r="F535">
        <v>743866393</v>
      </c>
      <c r="G535" s="1">
        <v>42912.107638888891</v>
      </c>
      <c r="H535">
        <v>2</v>
      </c>
      <c r="I535" t="s">
        <v>4</v>
      </c>
      <c r="J535">
        <f>IF(AND(H535=$N$2,I535=$O$2),"1b",IF(AND(H535=$N$3,I535=$O$3),"2a",IF(AND(H535=$N$4,I535=$O$4),"3a",IF(AND(H535=$N$5,I535=$O$5),"4b",IF(AND(H535=$N$6,I535=$O$6),"5c",IF(AND(H535=$N$7,I535=$O$7),"6a",0))))))</f>
        <v>0</v>
      </c>
    </row>
    <row r="536" spans="1:10">
      <c r="A536">
        <f t="shared" si="34"/>
        <v>2</v>
      </c>
      <c r="B536">
        <f t="shared" si="35"/>
        <v>1</v>
      </c>
      <c r="D536">
        <f t="shared" si="36"/>
        <v>0</v>
      </c>
      <c r="E536">
        <f t="shared" si="37"/>
        <v>0</v>
      </c>
      <c r="F536">
        <v>924684640</v>
      </c>
      <c r="G536" s="1">
        <v>42912.116666666669</v>
      </c>
      <c r="H536">
        <v>4</v>
      </c>
      <c r="I536" t="s">
        <v>5</v>
      </c>
      <c r="J536">
        <f>IF(AND(H536=$N$2,I536=$O$2),"1b",IF(AND(H536=$N$3,I536=$O$3),"2a",IF(AND(H536=$N$4,I536=$O$4),"3a",IF(AND(H536=$N$5,I536=$O$5),"4b",IF(AND(H536=$N$6,I536=$O$6),"5c",IF(AND(H536=$N$7,I536=$O$7),"6a",0))))))</f>
        <v>0</v>
      </c>
    </row>
    <row r="537" spans="1:10">
      <c r="A537">
        <f t="shared" si="34"/>
        <v>4</v>
      </c>
      <c r="B537">
        <f t="shared" si="35"/>
        <v>1</v>
      </c>
      <c r="D537">
        <f t="shared" si="36"/>
        <v>1</v>
      </c>
      <c r="E537">
        <f t="shared" si="37"/>
        <v>1</v>
      </c>
      <c r="F537">
        <v>918687751</v>
      </c>
      <c r="G537" s="1">
        <v>42912.197916666664</v>
      </c>
      <c r="H537">
        <v>2</v>
      </c>
      <c r="I537" t="s">
        <v>5</v>
      </c>
      <c r="J537">
        <f>IF(AND(H537=$N$2,I537=$O$2),"1b",IF(AND(H537=$N$3,I537=$O$3),"2a",IF(AND(H537=$N$4,I537=$O$4),"3a",IF(AND(H537=$N$5,I537=$O$5),"4b",IF(AND(H537=$N$6,I537=$O$6),"5c",IF(AND(H537=$N$7,I537=$O$7),"6a",0))))))</f>
        <v>0</v>
      </c>
    </row>
    <row r="538" spans="1:10">
      <c r="A538">
        <f t="shared" si="34"/>
        <v>4</v>
      </c>
      <c r="B538">
        <f t="shared" si="35"/>
        <v>1</v>
      </c>
      <c r="D538">
        <f t="shared" si="36"/>
        <v>0</v>
      </c>
      <c r="E538">
        <f t="shared" si="37"/>
        <v>0</v>
      </c>
      <c r="F538">
        <v>725157885</v>
      </c>
      <c r="G538" s="1">
        <v>42912.199305555558</v>
      </c>
      <c r="H538">
        <v>2</v>
      </c>
      <c r="I538" t="s">
        <v>6</v>
      </c>
      <c r="J538" t="str">
        <f>IF(AND(H538=$N$2,I538=$O$2),"1b",IF(AND(H538=$N$3,I538=$O$3),"2a",IF(AND(H538=$N$4,I538=$O$4),"3a",IF(AND(H538=$N$5,I538=$O$5),"4b",IF(AND(H538=$N$6,I538=$O$6),"5c",IF(AND(H538=$N$7,I538=$O$7),"6a",0))))))</f>
        <v>2a</v>
      </c>
    </row>
    <row r="539" spans="1:10">
      <c r="A539">
        <f t="shared" si="34"/>
        <v>5</v>
      </c>
      <c r="B539">
        <f t="shared" si="35"/>
        <v>1</v>
      </c>
      <c r="D539">
        <f t="shared" si="36"/>
        <v>0</v>
      </c>
      <c r="E539">
        <f t="shared" si="37"/>
        <v>0</v>
      </c>
      <c r="F539">
        <v>727223644</v>
      </c>
      <c r="G539" s="1">
        <v>42912.231944444444</v>
      </c>
      <c r="H539">
        <v>1</v>
      </c>
      <c r="I539" t="s">
        <v>6</v>
      </c>
      <c r="J539">
        <f>IF(AND(H539=$N$2,I539=$O$2),"1b",IF(AND(H539=$N$3,I539=$O$3),"2a",IF(AND(H539=$N$4,I539=$O$4),"3a",IF(AND(H539=$N$5,I539=$O$5),"4b",IF(AND(H539=$N$6,I539=$O$6),"5c",IF(AND(H539=$N$7,I539=$O$7),"6a",0))))))</f>
        <v>0</v>
      </c>
    </row>
    <row r="540" spans="1:10">
      <c r="A540">
        <f t="shared" si="34"/>
        <v>7</v>
      </c>
      <c r="B540">
        <f t="shared" si="35"/>
        <v>1</v>
      </c>
      <c r="D540">
        <f t="shared" si="36"/>
        <v>0</v>
      </c>
      <c r="E540">
        <f t="shared" si="37"/>
        <v>0</v>
      </c>
      <c r="F540">
        <v>964088692</v>
      </c>
      <c r="G540" s="1">
        <v>42912.310416666667</v>
      </c>
      <c r="H540">
        <v>3</v>
      </c>
      <c r="I540" t="s">
        <v>4</v>
      </c>
      <c r="J540">
        <f>IF(AND(H540=$N$2,I540=$O$2),"1b",IF(AND(H540=$N$3,I540=$O$3),"2a",IF(AND(H540=$N$4,I540=$O$4),"3a",IF(AND(H540=$N$5,I540=$O$5),"4b",IF(AND(H540=$N$6,I540=$O$6),"5c",IF(AND(H540=$N$7,I540=$O$7),"6a",0))))))</f>
        <v>0</v>
      </c>
    </row>
    <row r="541" spans="1:10">
      <c r="A541">
        <f t="shared" si="34"/>
        <v>9</v>
      </c>
      <c r="B541">
        <f t="shared" si="35"/>
        <v>1</v>
      </c>
      <c r="D541">
        <f t="shared" si="36"/>
        <v>0</v>
      </c>
      <c r="E541">
        <f t="shared" si="37"/>
        <v>0</v>
      </c>
      <c r="F541">
        <v>484784828</v>
      </c>
      <c r="G541" s="1">
        <v>42912.402083333334</v>
      </c>
      <c r="H541">
        <v>3</v>
      </c>
      <c r="I541" t="s">
        <v>4</v>
      </c>
      <c r="J541">
        <f>IF(AND(H541=$N$2,I541=$O$2),"1b",IF(AND(H541=$N$3,I541=$O$3),"2a",IF(AND(H541=$N$4,I541=$O$4),"3a",IF(AND(H541=$N$5,I541=$O$5),"4b",IF(AND(H541=$N$6,I541=$O$6),"5c",IF(AND(H541=$N$7,I541=$O$7),"6a",0))))))</f>
        <v>0</v>
      </c>
    </row>
    <row r="542" spans="1:10">
      <c r="A542">
        <f t="shared" si="34"/>
        <v>10</v>
      </c>
      <c r="B542">
        <f t="shared" si="35"/>
        <v>1</v>
      </c>
      <c r="D542">
        <f t="shared" si="36"/>
        <v>0</v>
      </c>
      <c r="E542">
        <f t="shared" si="37"/>
        <v>0</v>
      </c>
      <c r="F542">
        <v>876854893</v>
      </c>
      <c r="G542" s="1">
        <v>42912.45</v>
      </c>
      <c r="H542">
        <v>4</v>
      </c>
      <c r="I542" t="s">
        <v>5</v>
      </c>
      <c r="J542">
        <f>IF(AND(H542=$N$2,I542=$O$2),"1b",IF(AND(H542=$N$3,I542=$O$3),"2a",IF(AND(H542=$N$4,I542=$O$4),"3a",IF(AND(H542=$N$5,I542=$O$5),"4b",IF(AND(H542=$N$6,I542=$O$6),"5c",IF(AND(H542=$N$7,I542=$O$7),"6a",0))))))</f>
        <v>0</v>
      </c>
    </row>
    <row r="543" spans="1:10">
      <c r="A543">
        <f t="shared" si="34"/>
        <v>13</v>
      </c>
      <c r="B543">
        <f t="shared" si="35"/>
        <v>1</v>
      </c>
      <c r="D543">
        <f t="shared" si="36"/>
        <v>1</v>
      </c>
      <c r="E543">
        <f t="shared" si="37"/>
        <v>1</v>
      </c>
      <c r="F543">
        <v>626987134</v>
      </c>
      <c r="G543" s="1">
        <v>42912.543749999997</v>
      </c>
      <c r="H543">
        <v>1</v>
      </c>
      <c r="I543" t="s">
        <v>5</v>
      </c>
      <c r="J543">
        <f>IF(AND(H543=$N$2,I543=$O$2),"1b",IF(AND(H543=$N$3,I543=$O$3),"2a",IF(AND(H543=$N$4,I543=$O$4),"3a",IF(AND(H543=$N$5,I543=$O$5),"4b",IF(AND(H543=$N$6,I543=$O$6),"5c",IF(AND(H543=$N$7,I543=$O$7),"6a",0))))))</f>
        <v>0</v>
      </c>
    </row>
    <row r="544" spans="1:10">
      <c r="A544">
        <f t="shared" si="34"/>
        <v>15</v>
      </c>
      <c r="B544">
        <f t="shared" si="35"/>
        <v>1</v>
      </c>
      <c r="D544">
        <f t="shared" si="36"/>
        <v>0</v>
      </c>
      <c r="E544">
        <f t="shared" si="37"/>
        <v>0</v>
      </c>
      <c r="F544">
        <v>874070041</v>
      </c>
      <c r="G544" s="1">
        <v>42912.625</v>
      </c>
      <c r="H544">
        <v>6</v>
      </c>
      <c r="I544" t="s">
        <v>6</v>
      </c>
      <c r="J544" t="str">
        <f>IF(AND(H544=$N$2,I544=$O$2),"1b",IF(AND(H544=$N$3,I544=$O$3),"2a",IF(AND(H544=$N$4,I544=$O$4),"3a",IF(AND(H544=$N$5,I544=$O$5),"4b",IF(AND(H544=$N$6,I544=$O$6),"5c",IF(AND(H544=$N$7,I544=$O$7),"6a",0))))))</f>
        <v>6a</v>
      </c>
    </row>
    <row r="545" spans="1:10">
      <c r="A545">
        <f t="shared" si="34"/>
        <v>15</v>
      </c>
      <c r="B545">
        <f t="shared" si="35"/>
        <v>1</v>
      </c>
      <c r="D545">
        <f t="shared" si="36"/>
        <v>0</v>
      </c>
      <c r="E545">
        <f t="shared" si="37"/>
        <v>0</v>
      </c>
      <c r="F545">
        <v>823332945</v>
      </c>
      <c r="G545" s="1">
        <v>42912.636805555558</v>
      </c>
      <c r="H545">
        <v>5</v>
      </c>
      <c r="I545" t="s">
        <v>4</v>
      </c>
      <c r="J545">
        <f>IF(AND(H545=$N$2,I545=$O$2),"1b",IF(AND(H545=$N$3,I545=$O$3),"2a",IF(AND(H545=$N$4,I545=$O$4),"3a",IF(AND(H545=$N$5,I545=$O$5),"4b",IF(AND(H545=$N$6,I545=$O$6),"5c",IF(AND(H545=$N$7,I545=$O$7),"6a",0))))))</f>
        <v>0</v>
      </c>
    </row>
    <row r="546" spans="1:10">
      <c r="A546">
        <f t="shared" si="34"/>
        <v>15</v>
      </c>
      <c r="B546">
        <f t="shared" si="35"/>
        <v>1</v>
      </c>
      <c r="D546">
        <f t="shared" si="36"/>
        <v>1</v>
      </c>
      <c r="E546">
        <f t="shared" si="37"/>
        <v>1</v>
      </c>
      <c r="F546">
        <v>561666342</v>
      </c>
      <c r="G546" s="1">
        <v>42912.638194444444</v>
      </c>
      <c r="H546">
        <v>3</v>
      </c>
      <c r="I546" t="s">
        <v>5</v>
      </c>
      <c r="J546">
        <f>IF(AND(H546=$N$2,I546=$O$2),"1b",IF(AND(H546=$N$3,I546=$O$3),"2a",IF(AND(H546=$N$4,I546=$O$4),"3a",IF(AND(H546=$N$5,I546=$O$5),"4b",IF(AND(H546=$N$6,I546=$O$6),"5c",IF(AND(H546=$N$7,I546=$O$7),"6a",0))))))</f>
        <v>0</v>
      </c>
    </row>
    <row r="547" spans="1:10">
      <c r="A547">
        <f t="shared" si="34"/>
        <v>15</v>
      </c>
      <c r="B547">
        <f t="shared" si="35"/>
        <v>1</v>
      </c>
      <c r="D547">
        <f t="shared" si="36"/>
        <v>1</v>
      </c>
      <c r="E547">
        <f t="shared" si="37"/>
        <v>1</v>
      </c>
      <c r="F547">
        <v>962027372</v>
      </c>
      <c r="G547" s="1">
        <v>42912.65347222222</v>
      </c>
      <c r="H547">
        <v>5</v>
      </c>
      <c r="I547" t="s">
        <v>5</v>
      </c>
      <c r="J547" t="str">
        <f>IF(AND(H547=$N$2,I547=$O$2),"1b",IF(AND(H547=$N$3,I547=$O$3),"2a",IF(AND(H547=$N$4,I547=$O$4),"3a",IF(AND(H547=$N$5,I547=$O$5),"4b",IF(AND(H547=$N$6,I547=$O$6),"5c",IF(AND(H547=$N$7,I547=$O$7),"6a",0))))))</f>
        <v>5c</v>
      </c>
    </row>
    <row r="548" spans="1:10">
      <c r="A548">
        <f t="shared" si="34"/>
        <v>17</v>
      </c>
      <c r="B548">
        <f t="shared" si="35"/>
        <v>1</v>
      </c>
      <c r="D548">
        <f t="shared" si="36"/>
        <v>1</v>
      </c>
      <c r="E548">
        <f t="shared" si="37"/>
        <v>1</v>
      </c>
      <c r="F548">
        <v>759085835</v>
      </c>
      <c r="G548" s="1">
        <v>42912.722222222219</v>
      </c>
      <c r="H548">
        <v>2</v>
      </c>
      <c r="I548" t="s">
        <v>6</v>
      </c>
      <c r="J548" t="str">
        <f>IF(AND(H548=$N$2,I548=$O$2),"1b",IF(AND(H548=$N$3,I548=$O$3),"2a",IF(AND(H548=$N$4,I548=$O$4),"3a",IF(AND(H548=$N$5,I548=$O$5),"4b",IF(AND(H548=$N$6,I548=$O$6),"5c",IF(AND(H548=$N$7,I548=$O$7),"6a",0))))))</f>
        <v>2a</v>
      </c>
    </row>
    <row r="549" spans="1:10">
      <c r="A549">
        <f t="shared" si="34"/>
        <v>19</v>
      </c>
      <c r="B549">
        <f t="shared" si="35"/>
        <v>1</v>
      </c>
      <c r="D549">
        <f t="shared" si="36"/>
        <v>0</v>
      </c>
      <c r="E549">
        <f t="shared" si="37"/>
        <v>0</v>
      </c>
      <c r="F549">
        <v>867158012</v>
      </c>
      <c r="G549" s="1">
        <v>42912.80972222222</v>
      </c>
      <c r="H549">
        <v>6</v>
      </c>
      <c r="I549" t="s">
        <v>6</v>
      </c>
      <c r="J549" t="str">
        <f>IF(AND(H549=$N$2,I549=$O$2),"1b",IF(AND(H549=$N$3,I549=$O$3),"2a",IF(AND(H549=$N$4,I549=$O$4),"3a",IF(AND(H549=$N$5,I549=$O$5),"4b",IF(AND(H549=$N$6,I549=$O$6),"5c",IF(AND(H549=$N$7,I549=$O$7),"6a",0))))))</f>
        <v>6a</v>
      </c>
    </row>
    <row r="550" spans="1:10">
      <c r="A550">
        <f t="shared" si="34"/>
        <v>21</v>
      </c>
      <c r="B550">
        <f t="shared" si="35"/>
        <v>1</v>
      </c>
      <c r="D550">
        <f t="shared" si="36"/>
        <v>1</v>
      </c>
      <c r="E550">
        <f t="shared" si="37"/>
        <v>1</v>
      </c>
      <c r="F550">
        <v>400480111</v>
      </c>
      <c r="G550" s="1">
        <v>42912.882638888892</v>
      </c>
      <c r="H550">
        <v>5</v>
      </c>
      <c r="I550" t="s">
        <v>4</v>
      </c>
      <c r="J550">
        <f>IF(AND(H550=$N$2,I550=$O$2),"1b",IF(AND(H550=$N$3,I550=$O$3),"2a",IF(AND(H550=$N$4,I550=$O$4),"3a",IF(AND(H550=$N$5,I550=$O$5),"4b",IF(AND(H550=$N$6,I550=$O$6),"5c",IF(AND(H550=$N$7,I550=$O$7),"6a",0))))))</f>
        <v>0</v>
      </c>
    </row>
    <row r="551" spans="1:10">
      <c r="A551">
        <f t="shared" si="34"/>
        <v>22</v>
      </c>
      <c r="B551">
        <f t="shared" si="35"/>
        <v>1</v>
      </c>
      <c r="D551">
        <f t="shared" si="36"/>
        <v>0</v>
      </c>
      <c r="E551">
        <f t="shared" si="37"/>
        <v>0</v>
      </c>
      <c r="F551">
        <v>625844349</v>
      </c>
      <c r="G551" s="1">
        <v>42912.918055555558</v>
      </c>
      <c r="H551">
        <v>1</v>
      </c>
      <c r="I551" t="s">
        <v>4</v>
      </c>
      <c r="J551" t="str">
        <f>IF(AND(H551=$N$2,I551=$O$2),"1b",IF(AND(H551=$N$3,I551=$O$3),"2a",IF(AND(H551=$N$4,I551=$O$4),"3a",IF(AND(H551=$N$5,I551=$O$5),"4b",IF(AND(H551=$N$6,I551=$O$6),"5c",IF(AND(H551=$N$7,I551=$O$7),"6a",0))))))</f>
        <v>1b</v>
      </c>
    </row>
    <row r="552" spans="1:10">
      <c r="A552">
        <f t="shared" si="34"/>
        <v>23</v>
      </c>
      <c r="B552">
        <f t="shared" si="35"/>
        <v>1</v>
      </c>
      <c r="D552">
        <f t="shared" si="36"/>
        <v>1</v>
      </c>
      <c r="E552">
        <f t="shared" si="37"/>
        <v>1</v>
      </c>
      <c r="F552">
        <v>721591778</v>
      </c>
      <c r="G552" s="1">
        <v>42912.991666666669</v>
      </c>
      <c r="H552">
        <v>4</v>
      </c>
      <c r="I552" t="s">
        <v>5</v>
      </c>
      <c r="J552">
        <f>IF(AND(H552=$N$2,I552=$O$2),"1b",IF(AND(H552=$N$3,I552=$O$3),"2a",IF(AND(H552=$N$4,I552=$O$4),"3a",IF(AND(H552=$N$5,I552=$O$5),"4b",IF(AND(H552=$N$6,I552=$O$6),"5c",IF(AND(H552=$N$7,I552=$O$7),"6a",0))))))</f>
        <v>0</v>
      </c>
    </row>
    <row r="553" spans="1:10">
      <c r="A553">
        <f t="shared" si="34"/>
        <v>1</v>
      </c>
      <c r="B553">
        <f t="shared" si="35"/>
        <v>2</v>
      </c>
      <c r="D553">
        <f t="shared" si="36"/>
        <v>0</v>
      </c>
      <c r="E553">
        <f t="shared" si="37"/>
        <v>0</v>
      </c>
      <c r="F553">
        <v>476114766</v>
      </c>
      <c r="G553" s="1">
        <v>42913.044444444444</v>
      </c>
      <c r="H553">
        <v>5</v>
      </c>
      <c r="I553" t="s">
        <v>5</v>
      </c>
      <c r="J553" t="str">
        <f>IF(AND(H553=$N$2,I553=$O$2),"1b",IF(AND(H553=$N$3,I553=$O$3),"2a",IF(AND(H553=$N$4,I553=$O$4),"3a",IF(AND(H553=$N$5,I553=$O$5),"4b",IF(AND(H553=$N$6,I553=$O$6),"5c",IF(AND(H553=$N$7,I553=$O$7),"6a",0))))))</f>
        <v>5c</v>
      </c>
    </row>
    <row r="554" spans="1:10">
      <c r="A554">
        <f t="shared" si="34"/>
        <v>2</v>
      </c>
      <c r="B554">
        <f t="shared" si="35"/>
        <v>2</v>
      </c>
      <c r="D554">
        <f t="shared" si="36"/>
        <v>0</v>
      </c>
      <c r="E554">
        <f t="shared" si="37"/>
        <v>0</v>
      </c>
      <c r="F554">
        <v>707120954</v>
      </c>
      <c r="G554" s="1">
        <v>42913.097222222219</v>
      </c>
      <c r="H554">
        <v>6</v>
      </c>
      <c r="I554" t="s">
        <v>5</v>
      </c>
      <c r="J554">
        <f>IF(AND(H554=$N$2,I554=$O$2),"1b",IF(AND(H554=$N$3,I554=$O$3),"2a",IF(AND(H554=$N$4,I554=$O$4),"3a",IF(AND(H554=$N$5,I554=$O$5),"4b",IF(AND(H554=$N$6,I554=$O$6),"5c",IF(AND(H554=$N$7,I554=$O$7),"6a",0))))))</f>
        <v>0</v>
      </c>
    </row>
    <row r="555" spans="1:10">
      <c r="A555">
        <f t="shared" si="34"/>
        <v>3</v>
      </c>
      <c r="B555">
        <f t="shared" si="35"/>
        <v>2</v>
      </c>
      <c r="D555">
        <f t="shared" si="36"/>
        <v>1</v>
      </c>
      <c r="E555">
        <f t="shared" si="37"/>
        <v>1</v>
      </c>
      <c r="F555">
        <v>525447282</v>
      </c>
      <c r="G555" s="1">
        <v>42913.161111111112</v>
      </c>
      <c r="H555">
        <v>6</v>
      </c>
      <c r="I555" t="s">
        <v>5</v>
      </c>
      <c r="J555">
        <f>IF(AND(H555=$N$2,I555=$O$2),"1b",IF(AND(H555=$N$3,I555=$O$3),"2a",IF(AND(H555=$N$4,I555=$O$4),"3a",IF(AND(H555=$N$5,I555=$O$5),"4b",IF(AND(H555=$N$6,I555=$O$6),"5c",IF(AND(H555=$N$7,I555=$O$7),"6a",0))))))</f>
        <v>0</v>
      </c>
    </row>
    <row r="556" spans="1:10">
      <c r="A556">
        <f t="shared" si="34"/>
        <v>5</v>
      </c>
      <c r="B556">
        <f t="shared" si="35"/>
        <v>2</v>
      </c>
      <c r="D556">
        <f t="shared" si="36"/>
        <v>0</v>
      </c>
      <c r="E556">
        <f t="shared" si="37"/>
        <v>0</v>
      </c>
      <c r="F556">
        <v>543692329</v>
      </c>
      <c r="G556" s="1">
        <v>42913.229861111111</v>
      </c>
      <c r="H556">
        <v>6</v>
      </c>
      <c r="I556" t="s">
        <v>6</v>
      </c>
      <c r="J556" t="str">
        <f>IF(AND(H556=$N$2,I556=$O$2),"1b",IF(AND(H556=$N$3,I556=$O$3),"2a",IF(AND(H556=$N$4,I556=$O$4),"3a",IF(AND(H556=$N$5,I556=$O$5),"4b",IF(AND(H556=$N$6,I556=$O$6),"5c",IF(AND(H556=$N$7,I556=$O$7),"6a",0))))))</f>
        <v>6a</v>
      </c>
    </row>
    <row r="557" spans="1:10">
      <c r="A557">
        <f t="shared" si="34"/>
        <v>6</v>
      </c>
      <c r="B557">
        <f t="shared" si="35"/>
        <v>2</v>
      </c>
      <c r="D557">
        <f t="shared" si="36"/>
        <v>0</v>
      </c>
      <c r="E557">
        <f t="shared" si="37"/>
        <v>0</v>
      </c>
      <c r="F557">
        <v>839214824</v>
      </c>
      <c r="G557" s="1">
        <v>42913.279166666667</v>
      </c>
      <c r="H557">
        <v>2</v>
      </c>
      <c r="I557" t="s">
        <v>4</v>
      </c>
      <c r="J557">
        <f>IF(AND(H557=$N$2,I557=$O$2),"1b",IF(AND(H557=$N$3,I557=$O$3),"2a",IF(AND(H557=$N$4,I557=$O$4),"3a",IF(AND(H557=$N$5,I557=$O$5),"4b",IF(AND(H557=$N$6,I557=$O$6),"5c",IF(AND(H557=$N$7,I557=$O$7),"6a",0))))))</f>
        <v>0</v>
      </c>
    </row>
    <row r="558" spans="1:10">
      <c r="A558">
        <f t="shared" si="34"/>
        <v>8</v>
      </c>
      <c r="B558">
        <f t="shared" si="35"/>
        <v>2</v>
      </c>
      <c r="D558">
        <f t="shared" si="36"/>
        <v>0</v>
      </c>
      <c r="E558">
        <f t="shared" si="37"/>
        <v>0</v>
      </c>
      <c r="F558">
        <v>875568125</v>
      </c>
      <c r="G558" s="1">
        <v>42913.365972222222</v>
      </c>
      <c r="H558">
        <v>1</v>
      </c>
      <c r="I558" t="s">
        <v>5</v>
      </c>
      <c r="J558">
        <f>IF(AND(H558=$N$2,I558=$O$2),"1b",IF(AND(H558=$N$3,I558=$O$3),"2a",IF(AND(H558=$N$4,I558=$O$4),"3a",IF(AND(H558=$N$5,I558=$O$5),"4b",IF(AND(H558=$N$6,I558=$O$6),"5c",IF(AND(H558=$N$7,I558=$O$7),"6a",0))))))</f>
        <v>0</v>
      </c>
    </row>
    <row r="559" spans="1:10">
      <c r="A559">
        <f t="shared" si="34"/>
        <v>10</v>
      </c>
      <c r="B559">
        <f t="shared" si="35"/>
        <v>2</v>
      </c>
      <c r="D559">
        <f t="shared" si="36"/>
        <v>0</v>
      </c>
      <c r="E559">
        <f t="shared" si="37"/>
        <v>0</v>
      </c>
      <c r="F559">
        <v>663758847</v>
      </c>
      <c r="G559" s="1">
        <v>42913.456250000003</v>
      </c>
      <c r="H559">
        <v>4</v>
      </c>
      <c r="I559" t="s">
        <v>5</v>
      </c>
      <c r="J559">
        <f>IF(AND(H559=$N$2,I559=$O$2),"1b",IF(AND(H559=$N$3,I559=$O$3),"2a",IF(AND(H559=$N$4,I559=$O$4),"3a",IF(AND(H559=$N$5,I559=$O$5),"4b",IF(AND(H559=$N$6,I559=$O$6),"5c",IF(AND(H559=$N$7,I559=$O$7),"6a",0))))))</f>
        <v>0</v>
      </c>
    </row>
    <row r="560" spans="1:10">
      <c r="A560">
        <f t="shared" si="34"/>
        <v>12</v>
      </c>
      <c r="B560">
        <f t="shared" si="35"/>
        <v>2</v>
      </c>
      <c r="D560">
        <f t="shared" si="36"/>
        <v>0</v>
      </c>
      <c r="E560">
        <f t="shared" si="37"/>
        <v>0</v>
      </c>
      <c r="F560">
        <v>827186109</v>
      </c>
      <c r="G560" s="1">
        <v>42913.506944444445</v>
      </c>
      <c r="H560">
        <v>4</v>
      </c>
      <c r="I560" t="s">
        <v>6</v>
      </c>
      <c r="J560">
        <f>IF(AND(H560=$N$2,I560=$O$2),"1b",IF(AND(H560=$N$3,I560=$O$3),"2a",IF(AND(H560=$N$4,I560=$O$4),"3a",IF(AND(H560=$N$5,I560=$O$5),"4b",IF(AND(H560=$N$6,I560=$O$6),"5c",IF(AND(H560=$N$7,I560=$O$7),"6a",0))))))</f>
        <v>0</v>
      </c>
    </row>
    <row r="561" spans="1:10">
      <c r="A561">
        <f t="shared" si="34"/>
        <v>14</v>
      </c>
      <c r="B561">
        <f t="shared" si="35"/>
        <v>2</v>
      </c>
      <c r="D561">
        <f t="shared" si="36"/>
        <v>0</v>
      </c>
      <c r="E561">
        <f t="shared" si="37"/>
        <v>0</v>
      </c>
      <c r="F561">
        <v>452847668</v>
      </c>
      <c r="G561" s="1">
        <v>42913.583333333336</v>
      </c>
      <c r="H561">
        <v>5</v>
      </c>
      <c r="I561" t="s">
        <v>6</v>
      </c>
      <c r="J561">
        <f>IF(AND(H561=$N$2,I561=$O$2),"1b",IF(AND(H561=$N$3,I561=$O$3),"2a",IF(AND(H561=$N$4,I561=$O$4),"3a",IF(AND(H561=$N$5,I561=$O$5),"4b",IF(AND(H561=$N$6,I561=$O$6),"5c",IF(AND(H561=$N$7,I561=$O$7),"6a",0))))))</f>
        <v>0</v>
      </c>
    </row>
    <row r="562" spans="1:10">
      <c r="A562">
        <f t="shared" si="34"/>
        <v>14</v>
      </c>
      <c r="B562">
        <f t="shared" si="35"/>
        <v>2</v>
      </c>
      <c r="D562">
        <f t="shared" si="36"/>
        <v>0</v>
      </c>
      <c r="E562">
        <f t="shared" si="37"/>
        <v>0</v>
      </c>
      <c r="F562">
        <v>983117648</v>
      </c>
      <c r="G562" s="1">
        <v>42913.624305555553</v>
      </c>
      <c r="H562">
        <v>6</v>
      </c>
      <c r="I562" t="s">
        <v>4</v>
      </c>
      <c r="J562">
        <f>IF(AND(H562=$N$2,I562=$O$2),"1b",IF(AND(H562=$N$3,I562=$O$3),"2a",IF(AND(H562=$N$4,I562=$O$4),"3a",IF(AND(H562=$N$5,I562=$O$5),"4b",IF(AND(H562=$N$6,I562=$O$6),"5c",IF(AND(H562=$N$7,I562=$O$7),"6a",0))))))</f>
        <v>0</v>
      </c>
    </row>
    <row r="563" spans="1:10">
      <c r="A563">
        <f t="shared" si="34"/>
        <v>15</v>
      </c>
      <c r="B563">
        <f t="shared" si="35"/>
        <v>2</v>
      </c>
      <c r="D563">
        <f t="shared" si="36"/>
        <v>0</v>
      </c>
      <c r="E563">
        <f t="shared" si="37"/>
        <v>0</v>
      </c>
      <c r="F563">
        <v>760301781</v>
      </c>
      <c r="G563" s="1">
        <v>42913.625</v>
      </c>
      <c r="H563">
        <v>1</v>
      </c>
      <c r="I563" t="s">
        <v>6</v>
      </c>
      <c r="J563">
        <f>IF(AND(H563=$N$2,I563=$O$2),"1b",IF(AND(H563=$N$3,I563=$O$3),"2a",IF(AND(H563=$N$4,I563=$O$4),"3a",IF(AND(H563=$N$5,I563=$O$5),"4b",IF(AND(H563=$N$6,I563=$O$6),"5c",IF(AND(H563=$N$7,I563=$O$7),"6a",0))))))</f>
        <v>0</v>
      </c>
    </row>
    <row r="564" spans="1:10">
      <c r="A564">
        <f t="shared" si="34"/>
        <v>15</v>
      </c>
      <c r="B564">
        <f t="shared" si="35"/>
        <v>2</v>
      </c>
      <c r="D564">
        <f t="shared" si="36"/>
        <v>1</v>
      </c>
      <c r="E564">
        <f t="shared" si="37"/>
        <v>1</v>
      </c>
      <c r="F564">
        <v>822001216</v>
      </c>
      <c r="G564" s="1">
        <v>42913.663194444445</v>
      </c>
      <c r="H564">
        <v>5</v>
      </c>
      <c r="I564" t="s">
        <v>4</v>
      </c>
      <c r="J564">
        <f>IF(AND(H564=$N$2,I564=$O$2),"1b",IF(AND(H564=$N$3,I564=$O$3),"2a",IF(AND(H564=$N$4,I564=$O$4),"3a",IF(AND(H564=$N$5,I564=$O$5),"4b",IF(AND(H564=$N$6,I564=$O$6),"5c",IF(AND(H564=$N$7,I564=$O$7),"6a",0))))))</f>
        <v>0</v>
      </c>
    </row>
    <row r="565" spans="1:10">
      <c r="A565">
        <f t="shared" si="34"/>
        <v>16</v>
      </c>
      <c r="B565">
        <f t="shared" si="35"/>
        <v>2</v>
      </c>
      <c r="D565">
        <f t="shared" si="36"/>
        <v>0</v>
      </c>
      <c r="E565">
        <f t="shared" si="37"/>
        <v>0</v>
      </c>
      <c r="F565">
        <v>918191592</v>
      </c>
      <c r="G565" s="1">
        <v>42913.682638888888</v>
      </c>
      <c r="H565">
        <v>1</v>
      </c>
      <c r="I565" t="s">
        <v>4</v>
      </c>
      <c r="J565" t="str">
        <f>IF(AND(H565=$N$2,I565=$O$2),"1b",IF(AND(H565=$N$3,I565=$O$3),"2a",IF(AND(H565=$N$4,I565=$O$4),"3a",IF(AND(H565=$N$5,I565=$O$5),"4b",IF(AND(H565=$N$6,I565=$O$6),"5c",IF(AND(H565=$N$7,I565=$O$7),"6a",0))))))</f>
        <v>1b</v>
      </c>
    </row>
    <row r="566" spans="1:10">
      <c r="A566">
        <f t="shared" si="34"/>
        <v>17</v>
      </c>
      <c r="B566">
        <f t="shared" si="35"/>
        <v>2</v>
      </c>
      <c r="D566">
        <f t="shared" si="36"/>
        <v>0</v>
      </c>
      <c r="E566">
        <f t="shared" si="37"/>
        <v>0</v>
      </c>
      <c r="F566">
        <v>949866347</v>
      </c>
      <c r="G566" s="1">
        <v>42913.71597222222</v>
      </c>
      <c r="H566">
        <v>3</v>
      </c>
      <c r="I566" t="s">
        <v>5</v>
      </c>
      <c r="J566">
        <f>IF(AND(H566=$N$2,I566=$O$2),"1b",IF(AND(H566=$N$3,I566=$O$3),"2a",IF(AND(H566=$N$4,I566=$O$4),"3a",IF(AND(H566=$N$5,I566=$O$5),"4b",IF(AND(H566=$N$6,I566=$O$6),"5c",IF(AND(H566=$N$7,I566=$O$7),"6a",0))))))</f>
        <v>0</v>
      </c>
    </row>
    <row r="567" spans="1:10">
      <c r="A567">
        <f t="shared" si="34"/>
        <v>18</v>
      </c>
      <c r="B567">
        <f t="shared" si="35"/>
        <v>2</v>
      </c>
      <c r="D567">
        <f t="shared" si="36"/>
        <v>1</v>
      </c>
      <c r="E567">
        <f t="shared" si="37"/>
        <v>1</v>
      </c>
      <c r="F567">
        <v>816244572</v>
      </c>
      <c r="G567" s="1">
        <v>42913.771527777775</v>
      </c>
      <c r="H567">
        <v>2</v>
      </c>
      <c r="I567" t="s">
        <v>5</v>
      </c>
      <c r="J567">
        <f>IF(AND(H567=$N$2,I567=$O$2),"1b",IF(AND(H567=$N$3,I567=$O$3),"2a",IF(AND(H567=$N$4,I567=$O$4),"3a",IF(AND(H567=$N$5,I567=$O$5),"4b",IF(AND(H567=$N$6,I567=$O$6),"5c",IF(AND(H567=$N$7,I567=$O$7),"6a",0))))))</f>
        <v>0</v>
      </c>
    </row>
    <row r="568" spans="1:10">
      <c r="A568">
        <f t="shared" si="34"/>
        <v>19</v>
      </c>
      <c r="B568">
        <f t="shared" si="35"/>
        <v>2</v>
      </c>
      <c r="D568">
        <f t="shared" si="36"/>
        <v>0</v>
      </c>
      <c r="E568">
        <f t="shared" si="37"/>
        <v>0</v>
      </c>
      <c r="F568">
        <v>494435189</v>
      </c>
      <c r="G568" s="1">
        <v>42913.81527777778</v>
      </c>
      <c r="H568">
        <v>2</v>
      </c>
      <c r="I568" t="s">
        <v>6</v>
      </c>
      <c r="J568" t="str">
        <f>IF(AND(H568=$N$2,I568=$O$2),"1b",IF(AND(H568=$N$3,I568=$O$3),"2a",IF(AND(H568=$N$4,I568=$O$4),"3a",IF(AND(H568=$N$5,I568=$O$5),"4b",IF(AND(H568=$N$6,I568=$O$6),"5c",IF(AND(H568=$N$7,I568=$O$7),"6a",0))))))</f>
        <v>2a</v>
      </c>
    </row>
    <row r="569" spans="1:10">
      <c r="A569">
        <f t="shared" si="34"/>
        <v>20</v>
      </c>
      <c r="B569">
        <f t="shared" si="35"/>
        <v>2</v>
      </c>
      <c r="D569">
        <f t="shared" si="36"/>
        <v>0</v>
      </c>
      <c r="E569">
        <f t="shared" si="37"/>
        <v>0</v>
      </c>
      <c r="F569">
        <v>468971163</v>
      </c>
      <c r="G569" s="1">
        <v>42913.84652777778</v>
      </c>
      <c r="H569">
        <v>6</v>
      </c>
      <c r="I569" t="s">
        <v>5</v>
      </c>
      <c r="J569">
        <f>IF(AND(H569=$N$2,I569=$O$2),"1b",IF(AND(H569=$N$3,I569=$O$3),"2a",IF(AND(H569=$N$4,I569=$O$4),"3a",IF(AND(H569=$N$5,I569=$O$5),"4b",IF(AND(H569=$N$6,I569=$O$6),"5c",IF(AND(H569=$N$7,I569=$O$7),"6a",0))))))</f>
        <v>0</v>
      </c>
    </row>
    <row r="570" spans="1:10">
      <c r="A570">
        <f t="shared" si="34"/>
        <v>20</v>
      </c>
      <c r="B570">
        <f t="shared" si="35"/>
        <v>2</v>
      </c>
      <c r="D570">
        <f t="shared" si="36"/>
        <v>0</v>
      </c>
      <c r="E570">
        <f t="shared" si="37"/>
        <v>0</v>
      </c>
      <c r="F570">
        <v>840157226</v>
      </c>
      <c r="G570" s="1">
        <v>42913.866666666669</v>
      </c>
      <c r="H570">
        <v>2</v>
      </c>
      <c r="I570" t="s">
        <v>5</v>
      </c>
      <c r="J570">
        <f>IF(AND(H570=$N$2,I570=$O$2),"1b",IF(AND(H570=$N$3,I570=$O$3),"2a",IF(AND(H570=$N$4,I570=$O$4),"3a",IF(AND(H570=$N$5,I570=$O$5),"4b",IF(AND(H570=$N$6,I570=$O$6),"5c",IF(AND(H570=$N$7,I570=$O$7),"6a",0))))))</f>
        <v>0</v>
      </c>
    </row>
    <row r="571" spans="1:10">
      <c r="A571">
        <f t="shared" si="34"/>
        <v>21</v>
      </c>
      <c r="B571">
        <f t="shared" si="35"/>
        <v>2</v>
      </c>
      <c r="D571">
        <f t="shared" si="36"/>
        <v>0</v>
      </c>
      <c r="E571">
        <f t="shared" si="37"/>
        <v>0</v>
      </c>
      <c r="F571">
        <v>584715169</v>
      </c>
      <c r="G571" s="1">
        <v>42913.878472222219</v>
      </c>
      <c r="H571">
        <v>5</v>
      </c>
      <c r="I571" t="s">
        <v>6</v>
      </c>
      <c r="J571">
        <f>IF(AND(H571=$N$2,I571=$O$2),"1b",IF(AND(H571=$N$3,I571=$O$3),"2a",IF(AND(H571=$N$4,I571=$O$4),"3a",IF(AND(H571=$N$5,I571=$O$5),"4b",IF(AND(H571=$N$6,I571=$O$6),"5c",IF(AND(H571=$N$7,I571=$O$7),"6a",0))))))</f>
        <v>0</v>
      </c>
    </row>
    <row r="572" spans="1:10">
      <c r="A572">
        <f t="shared" si="34"/>
        <v>22</v>
      </c>
      <c r="B572">
        <f t="shared" si="35"/>
        <v>2</v>
      </c>
      <c r="D572">
        <f t="shared" si="36"/>
        <v>1</v>
      </c>
      <c r="E572">
        <f t="shared" si="37"/>
        <v>1</v>
      </c>
      <c r="F572">
        <v>689059627</v>
      </c>
      <c r="G572" s="1">
        <v>42913.943749999999</v>
      </c>
      <c r="H572">
        <v>2</v>
      </c>
      <c r="I572" t="s">
        <v>4</v>
      </c>
      <c r="J572">
        <f>IF(AND(H572=$N$2,I572=$O$2),"1b",IF(AND(H572=$N$3,I572=$O$3),"2a",IF(AND(H572=$N$4,I572=$O$4),"3a",IF(AND(H572=$N$5,I572=$O$5),"4b",IF(AND(H572=$N$6,I572=$O$6),"5c",IF(AND(H572=$N$7,I572=$O$7),"6a",0))))))</f>
        <v>0</v>
      </c>
    </row>
    <row r="573" spans="1:10">
      <c r="A573">
        <f t="shared" si="34"/>
        <v>0</v>
      </c>
      <c r="B573">
        <f t="shared" si="35"/>
        <v>3</v>
      </c>
      <c r="D573">
        <f t="shared" si="36"/>
        <v>0</v>
      </c>
      <c r="E573">
        <f t="shared" si="37"/>
        <v>0</v>
      </c>
      <c r="F573">
        <v>919871667</v>
      </c>
      <c r="G573" s="1">
        <v>42914.022222222222</v>
      </c>
      <c r="H573">
        <v>1</v>
      </c>
      <c r="I573" t="s">
        <v>4</v>
      </c>
      <c r="J573" t="str">
        <f>IF(AND(H573=$N$2,I573=$O$2),"1b",IF(AND(H573=$N$3,I573=$O$3),"2a",IF(AND(H573=$N$4,I573=$O$4),"3a",IF(AND(H573=$N$5,I573=$O$5),"4b",IF(AND(H573=$N$6,I573=$O$6),"5c",IF(AND(H573=$N$7,I573=$O$7),"6a",0))))))</f>
        <v>1b</v>
      </c>
    </row>
    <row r="574" spans="1:10">
      <c r="A574">
        <f t="shared" si="34"/>
        <v>1</v>
      </c>
      <c r="B574">
        <f t="shared" si="35"/>
        <v>3</v>
      </c>
      <c r="D574">
        <f t="shared" si="36"/>
        <v>0</v>
      </c>
      <c r="E574">
        <f t="shared" si="37"/>
        <v>0</v>
      </c>
      <c r="F574">
        <v>915505334</v>
      </c>
      <c r="G574" s="1">
        <v>42914.072916666664</v>
      </c>
      <c r="H574">
        <v>6</v>
      </c>
      <c r="I574" t="s">
        <v>5</v>
      </c>
      <c r="J574">
        <f>IF(AND(H574=$N$2,I574=$O$2),"1b",IF(AND(H574=$N$3,I574=$O$3),"2a",IF(AND(H574=$N$4,I574=$O$4),"3a",IF(AND(H574=$N$5,I574=$O$5),"4b",IF(AND(H574=$N$6,I574=$O$6),"5c",IF(AND(H574=$N$7,I574=$O$7),"6a",0))))))</f>
        <v>0</v>
      </c>
    </row>
    <row r="575" spans="1:10">
      <c r="A575">
        <f t="shared" si="34"/>
        <v>3</v>
      </c>
      <c r="B575">
        <f t="shared" si="35"/>
        <v>3</v>
      </c>
      <c r="D575">
        <f t="shared" si="36"/>
        <v>0</v>
      </c>
      <c r="E575">
        <f t="shared" si="37"/>
        <v>0</v>
      </c>
      <c r="F575">
        <v>759692949</v>
      </c>
      <c r="G575" s="1">
        <v>42914.12777777778</v>
      </c>
      <c r="H575">
        <v>1</v>
      </c>
      <c r="I575" t="s">
        <v>5</v>
      </c>
      <c r="J575">
        <f>IF(AND(H575=$N$2,I575=$O$2),"1b",IF(AND(H575=$N$3,I575=$O$3),"2a",IF(AND(H575=$N$4,I575=$O$4),"3a",IF(AND(H575=$N$5,I575=$O$5),"4b",IF(AND(H575=$N$6,I575=$O$6),"5c",IF(AND(H575=$N$7,I575=$O$7),"6a",0))))))</f>
        <v>0</v>
      </c>
    </row>
    <row r="576" spans="1:10">
      <c r="A576">
        <f t="shared" si="34"/>
        <v>3</v>
      </c>
      <c r="B576">
        <f t="shared" si="35"/>
        <v>3</v>
      </c>
      <c r="D576">
        <f t="shared" si="36"/>
        <v>0</v>
      </c>
      <c r="E576">
        <f t="shared" si="37"/>
        <v>0</v>
      </c>
      <c r="F576">
        <v>515476812</v>
      </c>
      <c r="G576" s="1">
        <v>42914.14166666667</v>
      </c>
      <c r="H576">
        <v>3</v>
      </c>
      <c r="I576" t="s">
        <v>5</v>
      </c>
      <c r="J576">
        <f>IF(AND(H576=$N$2,I576=$O$2),"1b",IF(AND(H576=$N$3,I576=$O$3),"2a",IF(AND(H576=$N$4,I576=$O$4),"3a",IF(AND(H576=$N$5,I576=$O$5),"4b",IF(AND(H576=$N$6,I576=$O$6),"5c",IF(AND(H576=$N$7,I576=$O$7),"6a",0))))))</f>
        <v>0</v>
      </c>
    </row>
    <row r="577" spans="1:10">
      <c r="A577">
        <f t="shared" si="34"/>
        <v>4</v>
      </c>
      <c r="B577">
        <f t="shared" si="35"/>
        <v>3</v>
      </c>
      <c r="D577">
        <f t="shared" si="36"/>
        <v>0</v>
      </c>
      <c r="E577">
        <f t="shared" si="37"/>
        <v>0</v>
      </c>
      <c r="F577">
        <v>644540269</v>
      </c>
      <c r="G577" s="1">
        <v>42914.191666666666</v>
      </c>
      <c r="H577">
        <v>1</v>
      </c>
      <c r="I577" t="s">
        <v>5</v>
      </c>
      <c r="J577">
        <f>IF(AND(H577=$N$2,I577=$O$2),"1b",IF(AND(H577=$N$3,I577=$O$3),"2a",IF(AND(H577=$N$4,I577=$O$4),"3a",IF(AND(H577=$N$5,I577=$O$5),"4b",IF(AND(H577=$N$6,I577=$O$6),"5c",IF(AND(H577=$N$7,I577=$O$7),"6a",0))))))</f>
        <v>0</v>
      </c>
    </row>
    <row r="578" spans="1:10">
      <c r="A578">
        <f t="shared" si="34"/>
        <v>5</v>
      </c>
      <c r="B578">
        <f t="shared" si="35"/>
        <v>3</v>
      </c>
      <c r="D578">
        <f t="shared" si="36"/>
        <v>0</v>
      </c>
      <c r="E578">
        <f t="shared" si="37"/>
        <v>0</v>
      </c>
      <c r="F578">
        <v>849443195</v>
      </c>
      <c r="G578" s="1">
        <v>42914.227083333331</v>
      </c>
      <c r="H578">
        <v>5</v>
      </c>
      <c r="I578" t="s">
        <v>6</v>
      </c>
      <c r="J578">
        <f>IF(AND(H578=$N$2,I578=$O$2),"1b",IF(AND(H578=$N$3,I578=$O$3),"2a",IF(AND(H578=$N$4,I578=$O$4),"3a",IF(AND(H578=$N$5,I578=$O$5),"4b",IF(AND(H578=$N$6,I578=$O$6),"5c",IF(AND(H578=$N$7,I578=$O$7),"6a",0))))))</f>
        <v>0</v>
      </c>
    </row>
    <row r="579" spans="1:10">
      <c r="A579">
        <f t="shared" ref="A579:A642" si="38">HOUR(G579)</f>
        <v>7</v>
      </c>
      <c r="B579">
        <f t="shared" ref="B579:B642" si="39">WEEKDAY(G579,2)</f>
        <v>3</v>
      </c>
      <c r="D579">
        <f t="shared" ref="D579:D642" si="40">IF(F579=F578,E579+E578,E579)</f>
        <v>0</v>
      </c>
      <c r="E579">
        <f t="shared" ref="E579:E642" si="41">IF(J580&lt;&gt;0,1,0)</f>
        <v>0</v>
      </c>
      <c r="F579">
        <v>573013091</v>
      </c>
      <c r="G579" s="1">
        <v>42914.318749999999</v>
      </c>
      <c r="H579">
        <v>5</v>
      </c>
      <c r="I579" t="s">
        <v>4</v>
      </c>
      <c r="J579">
        <f>IF(AND(H579=$N$2,I579=$O$2),"1b",IF(AND(H579=$N$3,I579=$O$3),"2a",IF(AND(H579=$N$4,I579=$O$4),"3a",IF(AND(H579=$N$5,I579=$O$5),"4b",IF(AND(H579=$N$6,I579=$O$6),"5c",IF(AND(H579=$N$7,I579=$O$7),"6a",0))))))</f>
        <v>0</v>
      </c>
    </row>
    <row r="580" spans="1:10">
      <c r="A580">
        <f t="shared" si="38"/>
        <v>8</v>
      </c>
      <c r="B580">
        <f t="shared" si="39"/>
        <v>3</v>
      </c>
      <c r="D580">
        <f t="shared" si="40"/>
        <v>0</v>
      </c>
      <c r="E580">
        <f t="shared" si="41"/>
        <v>0</v>
      </c>
      <c r="F580">
        <v>965204710</v>
      </c>
      <c r="G580" s="1">
        <v>42914.347222222219</v>
      </c>
      <c r="H580">
        <v>3</v>
      </c>
      <c r="I580" t="s">
        <v>5</v>
      </c>
      <c r="J580">
        <f>IF(AND(H580=$N$2,I580=$O$2),"1b",IF(AND(H580=$N$3,I580=$O$3),"2a",IF(AND(H580=$N$4,I580=$O$4),"3a",IF(AND(H580=$N$5,I580=$O$5),"4b",IF(AND(H580=$N$6,I580=$O$6),"5c",IF(AND(H580=$N$7,I580=$O$7),"6a",0))))))</f>
        <v>0</v>
      </c>
    </row>
    <row r="581" spans="1:10">
      <c r="A581">
        <f t="shared" si="38"/>
        <v>8</v>
      </c>
      <c r="B581">
        <f t="shared" si="39"/>
        <v>3</v>
      </c>
      <c r="D581">
        <f t="shared" si="40"/>
        <v>0</v>
      </c>
      <c r="E581">
        <f t="shared" si="41"/>
        <v>0</v>
      </c>
      <c r="F581">
        <v>584921385</v>
      </c>
      <c r="G581" s="1">
        <v>42914.351388888892</v>
      </c>
      <c r="H581">
        <v>3</v>
      </c>
      <c r="I581" t="s">
        <v>5</v>
      </c>
      <c r="J581">
        <f>IF(AND(H581=$N$2,I581=$O$2),"1b",IF(AND(H581=$N$3,I581=$O$3),"2a",IF(AND(H581=$N$4,I581=$O$4),"3a",IF(AND(H581=$N$5,I581=$O$5),"4b",IF(AND(H581=$N$6,I581=$O$6),"5c",IF(AND(H581=$N$7,I581=$O$7),"6a",0))))))</f>
        <v>0</v>
      </c>
    </row>
    <row r="582" spans="1:10">
      <c r="A582">
        <f t="shared" si="38"/>
        <v>10</v>
      </c>
      <c r="B582">
        <f t="shared" si="39"/>
        <v>3</v>
      </c>
      <c r="D582">
        <f t="shared" si="40"/>
        <v>1</v>
      </c>
      <c r="E582">
        <f t="shared" si="41"/>
        <v>1</v>
      </c>
      <c r="F582">
        <v>678791691</v>
      </c>
      <c r="G582" s="1">
        <v>42914.423611111109</v>
      </c>
      <c r="H582">
        <v>1</v>
      </c>
      <c r="I582" t="s">
        <v>6</v>
      </c>
      <c r="J582">
        <f>IF(AND(H582=$N$2,I582=$O$2),"1b",IF(AND(H582=$N$3,I582=$O$3),"2a",IF(AND(H582=$N$4,I582=$O$4),"3a",IF(AND(H582=$N$5,I582=$O$5),"4b",IF(AND(H582=$N$6,I582=$O$6),"5c",IF(AND(H582=$N$7,I582=$O$7),"6a",0))))))</f>
        <v>0</v>
      </c>
    </row>
    <row r="583" spans="1:10">
      <c r="A583">
        <f t="shared" si="38"/>
        <v>11</v>
      </c>
      <c r="B583">
        <f t="shared" si="39"/>
        <v>3</v>
      </c>
      <c r="D583">
        <f t="shared" si="40"/>
        <v>0</v>
      </c>
      <c r="E583">
        <f t="shared" si="41"/>
        <v>0</v>
      </c>
      <c r="F583">
        <v>510640958</v>
      </c>
      <c r="G583" s="1">
        <v>42914.463888888888</v>
      </c>
      <c r="H583">
        <v>3</v>
      </c>
      <c r="I583" t="s">
        <v>6</v>
      </c>
      <c r="J583" t="str">
        <f>IF(AND(H583=$N$2,I583=$O$2),"1b",IF(AND(H583=$N$3,I583=$O$3),"2a",IF(AND(H583=$N$4,I583=$O$4),"3a",IF(AND(H583=$N$5,I583=$O$5),"4b",IF(AND(H583=$N$6,I583=$O$6),"5c",IF(AND(H583=$N$7,I583=$O$7),"6a",0))))))</f>
        <v>3a</v>
      </c>
    </row>
    <row r="584" spans="1:10">
      <c r="A584">
        <f t="shared" si="38"/>
        <v>11</v>
      </c>
      <c r="B584">
        <f t="shared" si="39"/>
        <v>3</v>
      </c>
      <c r="D584">
        <f t="shared" si="40"/>
        <v>0</v>
      </c>
      <c r="E584">
        <f t="shared" si="41"/>
        <v>0</v>
      </c>
      <c r="F584">
        <v>634369839</v>
      </c>
      <c r="G584" s="1">
        <v>42914.46875</v>
      </c>
      <c r="H584">
        <v>5</v>
      </c>
      <c r="I584" t="s">
        <v>4</v>
      </c>
      <c r="J584">
        <f>IF(AND(H584=$N$2,I584=$O$2),"1b",IF(AND(H584=$N$3,I584=$O$3),"2a",IF(AND(H584=$N$4,I584=$O$4),"3a",IF(AND(H584=$N$5,I584=$O$5),"4b",IF(AND(H584=$N$6,I584=$O$6),"5c",IF(AND(H584=$N$7,I584=$O$7),"6a",0))))))</f>
        <v>0</v>
      </c>
    </row>
    <row r="585" spans="1:10">
      <c r="A585">
        <f t="shared" si="38"/>
        <v>11</v>
      </c>
      <c r="B585">
        <f t="shared" si="39"/>
        <v>3</v>
      </c>
      <c r="D585">
        <f t="shared" si="40"/>
        <v>0</v>
      </c>
      <c r="E585">
        <f t="shared" si="41"/>
        <v>0</v>
      </c>
      <c r="F585">
        <v>703274814</v>
      </c>
      <c r="G585" s="1">
        <v>42914.491666666669</v>
      </c>
      <c r="H585">
        <v>5</v>
      </c>
      <c r="I585" t="s">
        <v>4</v>
      </c>
      <c r="J585">
        <f>IF(AND(H585=$N$2,I585=$O$2),"1b",IF(AND(H585=$N$3,I585=$O$3),"2a",IF(AND(H585=$N$4,I585=$O$4),"3a",IF(AND(H585=$N$5,I585=$O$5),"4b",IF(AND(H585=$N$6,I585=$O$6),"5c",IF(AND(H585=$N$7,I585=$O$7),"6a",0))))))</f>
        <v>0</v>
      </c>
    </row>
    <row r="586" spans="1:10">
      <c r="A586">
        <f t="shared" si="38"/>
        <v>13</v>
      </c>
      <c r="B586">
        <f t="shared" si="39"/>
        <v>3</v>
      </c>
      <c r="D586">
        <f t="shared" si="40"/>
        <v>0</v>
      </c>
      <c r="E586">
        <f t="shared" si="41"/>
        <v>0</v>
      </c>
      <c r="F586">
        <v>914603276</v>
      </c>
      <c r="G586" s="1">
        <v>42914.55972222222</v>
      </c>
      <c r="H586">
        <v>4</v>
      </c>
      <c r="I586" t="s">
        <v>5</v>
      </c>
      <c r="J586">
        <f>IF(AND(H586=$N$2,I586=$O$2),"1b",IF(AND(H586=$N$3,I586=$O$3),"2a",IF(AND(H586=$N$4,I586=$O$4),"3a",IF(AND(H586=$N$5,I586=$O$5),"4b",IF(AND(H586=$N$6,I586=$O$6),"5c",IF(AND(H586=$N$7,I586=$O$7),"6a",0))))))</f>
        <v>0</v>
      </c>
    </row>
    <row r="587" spans="1:10">
      <c r="A587">
        <f t="shared" si="38"/>
        <v>15</v>
      </c>
      <c r="B587">
        <f t="shared" si="39"/>
        <v>3</v>
      </c>
      <c r="D587">
        <f t="shared" si="40"/>
        <v>1</v>
      </c>
      <c r="E587">
        <f t="shared" si="41"/>
        <v>1</v>
      </c>
      <c r="F587">
        <v>949517506</v>
      </c>
      <c r="G587" s="1">
        <v>42914.625</v>
      </c>
      <c r="H587">
        <v>5</v>
      </c>
      <c r="I587" t="s">
        <v>6</v>
      </c>
      <c r="J587">
        <f>IF(AND(H587=$N$2,I587=$O$2),"1b",IF(AND(H587=$N$3,I587=$O$3),"2a",IF(AND(H587=$N$4,I587=$O$4),"3a",IF(AND(H587=$N$5,I587=$O$5),"4b",IF(AND(H587=$N$6,I587=$O$6),"5c",IF(AND(H587=$N$7,I587=$O$7),"6a",0))))))</f>
        <v>0</v>
      </c>
    </row>
    <row r="588" spans="1:10">
      <c r="A588">
        <f t="shared" si="38"/>
        <v>15</v>
      </c>
      <c r="B588">
        <f t="shared" si="39"/>
        <v>3</v>
      </c>
      <c r="D588">
        <f t="shared" si="40"/>
        <v>0</v>
      </c>
      <c r="E588">
        <f t="shared" si="41"/>
        <v>0</v>
      </c>
      <c r="F588">
        <v>903593729</v>
      </c>
      <c r="G588" s="1">
        <v>42914.63958333333</v>
      </c>
      <c r="H588">
        <v>4</v>
      </c>
      <c r="I588" t="s">
        <v>4</v>
      </c>
      <c r="J588" t="str">
        <f>IF(AND(H588=$N$2,I588=$O$2),"1b",IF(AND(H588=$N$3,I588=$O$3),"2a",IF(AND(H588=$N$4,I588=$O$4),"3a",IF(AND(H588=$N$5,I588=$O$5),"4b",IF(AND(H588=$N$6,I588=$O$6),"5c",IF(AND(H588=$N$7,I588=$O$7),"6a",0))))))</f>
        <v>4b</v>
      </c>
    </row>
    <row r="589" spans="1:10">
      <c r="A589">
        <f t="shared" si="38"/>
        <v>15</v>
      </c>
      <c r="B589">
        <f t="shared" si="39"/>
        <v>3</v>
      </c>
      <c r="D589">
        <f t="shared" si="40"/>
        <v>0</v>
      </c>
      <c r="E589">
        <f t="shared" si="41"/>
        <v>0</v>
      </c>
      <c r="F589">
        <v>457330652</v>
      </c>
      <c r="G589" s="1">
        <v>42914.646527777775</v>
      </c>
      <c r="H589">
        <v>4</v>
      </c>
      <c r="I589" t="s">
        <v>5</v>
      </c>
      <c r="J589">
        <f>IF(AND(H589=$N$2,I589=$O$2),"1b",IF(AND(H589=$N$3,I589=$O$3),"2a",IF(AND(H589=$N$4,I589=$O$4),"3a",IF(AND(H589=$N$5,I589=$O$5),"4b",IF(AND(H589=$N$6,I589=$O$6),"5c",IF(AND(H589=$N$7,I589=$O$7),"6a",0))))))</f>
        <v>0</v>
      </c>
    </row>
    <row r="590" spans="1:10">
      <c r="A590">
        <f t="shared" si="38"/>
        <v>16</v>
      </c>
      <c r="B590">
        <f t="shared" si="39"/>
        <v>3</v>
      </c>
      <c r="D590">
        <f t="shared" si="40"/>
        <v>0</v>
      </c>
      <c r="E590">
        <f t="shared" si="41"/>
        <v>0</v>
      </c>
      <c r="F590">
        <v>561803647</v>
      </c>
      <c r="G590" s="1">
        <v>42914.679861111108</v>
      </c>
      <c r="H590">
        <v>1</v>
      </c>
      <c r="I590" t="s">
        <v>5</v>
      </c>
      <c r="J590">
        <f>IF(AND(H590=$N$2,I590=$O$2),"1b",IF(AND(H590=$N$3,I590=$O$3),"2a",IF(AND(H590=$N$4,I590=$O$4),"3a",IF(AND(H590=$N$5,I590=$O$5),"4b",IF(AND(H590=$N$6,I590=$O$6),"5c",IF(AND(H590=$N$7,I590=$O$7),"6a",0))))))</f>
        <v>0</v>
      </c>
    </row>
    <row r="591" spans="1:10">
      <c r="A591">
        <f t="shared" si="38"/>
        <v>16</v>
      </c>
      <c r="B591">
        <f t="shared" si="39"/>
        <v>3</v>
      </c>
      <c r="D591">
        <f t="shared" si="40"/>
        <v>0</v>
      </c>
      <c r="E591">
        <f t="shared" si="41"/>
        <v>0</v>
      </c>
      <c r="F591">
        <v>655663099</v>
      </c>
      <c r="G591" s="1">
        <v>42914.696527777778</v>
      </c>
      <c r="H591">
        <v>2</v>
      </c>
      <c r="I591" t="s">
        <v>5</v>
      </c>
      <c r="J591">
        <f>IF(AND(H591=$N$2,I591=$O$2),"1b",IF(AND(H591=$N$3,I591=$O$3),"2a",IF(AND(H591=$N$4,I591=$O$4),"3a",IF(AND(H591=$N$5,I591=$O$5),"4b",IF(AND(H591=$N$6,I591=$O$6),"5c",IF(AND(H591=$N$7,I591=$O$7),"6a",0))))))</f>
        <v>0</v>
      </c>
    </row>
    <row r="592" spans="1:10">
      <c r="A592">
        <f t="shared" si="38"/>
        <v>18</v>
      </c>
      <c r="B592">
        <f t="shared" si="39"/>
        <v>3</v>
      </c>
      <c r="D592">
        <f t="shared" si="40"/>
        <v>0</v>
      </c>
      <c r="E592">
        <f t="shared" si="41"/>
        <v>0</v>
      </c>
      <c r="F592">
        <v>770030019</v>
      </c>
      <c r="G592" s="1">
        <v>42914.754861111112</v>
      </c>
      <c r="H592">
        <v>4</v>
      </c>
      <c r="I592" t="s">
        <v>6</v>
      </c>
      <c r="J592">
        <f>IF(AND(H592=$N$2,I592=$O$2),"1b",IF(AND(H592=$N$3,I592=$O$3),"2a",IF(AND(H592=$N$4,I592=$O$4),"3a",IF(AND(H592=$N$5,I592=$O$5),"4b",IF(AND(H592=$N$6,I592=$O$6),"5c",IF(AND(H592=$N$7,I592=$O$7),"6a",0))))))</f>
        <v>0</v>
      </c>
    </row>
    <row r="593" spans="1:10">
      <c r="A593">
        <f t="shared" si="38"/>
        <v>18</v>
      </c>
      <c r="B593">
        <f t="shared" si="39"/>
        <v>3</v>
      </c>
      <c r="D593">
        <f t="shared" si="40"/>
        <v>0</v>
      </c>
      <c r="E593">
        <f t="shared" si="41"/>
        <v>0</v>
      </c>
      <c r="F593">
        <v>980694107</v>
      </c>
      <c r="G593" s="1">
        <v>42914.779861111114</v>
      </c>
      <c r="H593">
        <v>1</v>
      </c>
      <c r="I593" t="s">
        <v>6</v>
      </c>
      <c r="J593">
        <f>IF(AND(H593=$N$2,I593=$O$2),"1b",IF(AND(H593=$N$3,I593=$O$3),"2a",IF(AND(H593=$N$4,I593=$O$4),"3a",IF(AND(H593=$N$5,I593=$O$5),"4b",IF(AND(H593=$N$6,I593=$O$6),"5c",IF(AND(H593=$N$7,I593=$O$7),"6a",0))))))</f>
        <v>0</v>
      </c>
    </row>
    <row r="594" spans="1:10">
      <c r="A594">
        <f t="shared" si="38"/>
        <v>19</v>
      </c>
      <c r="B594">
        <f t="shared" si="39"/>
        <v>3</v>
      </c>
      <c r="D594">
        <f t="shared" si="40"/>
        <v>1</v>
      </c>
      <c r="E594">
        <f t="shared" si="41"/>
        <v>1</v>
      </c>
      <c r="F594">
        <v>550916550</v>
      </c>
      <c r="G594" s="1">
        <v>42914.820138888892</v>
      </c>
      <c r="H594">
        <v>3</v>
      </c>
      <c r="I594" t="s">
        <v>4</v>
      </c>
      <c r="J594">
        <f>IF(AND(H594=$N$2,I594=$O$2),"1b",IF(AND(H594=$N$3,I594=$O$3),"2a",IF(AND(H594=$N$4,I594=$O$4),"3a",IF(AND(H594=$N$5,I594=$O$5),"4b",IF(AND(H594=$N$6,I594=$O$6),"5c",IF(AND(H594=$N$7,I594=$O$7),"6a",0))))))</f>
        <v>0</v>
      </c>
    </row>
    <row r="595" spans="1:10">
      <c r="A595">
        <f t="shared" si="38"/>
        <v>20</v>
      </c>
      <c r="B595">
        <f t="shared" si="39"/>
        <v>3</v>
      </c>
      <c r="D595">
        <f t="shared" si="40"/>
        <v>0</v>
      </c>
      <c r="E595">
        <f t="shared" si="41"/>
        <v>0</v>
      </c>
      <c r="F595">
        <v>502291735</v>
      </c>
      <c r="G595" s="1">
        <v>42914.874305555553</v>
      </c>
      <c r="H595">
        <v>4</v>
      </c>
      <c r="I595" t="s">
        <v>4</v>
      </c>
      <c r="J595" t="str">
        <f>IF(AND(H595=$N$2,I595=$O$2),"1b",IF(AND(H595=$N$3,I595=$O$3),"2a",IF(AND(H595=$N$4,I595=$O$4),"3a",IF(AND(H595=$N$5,I595=$O$5),"4b",IF(AND(H595=$N$6,I595=$O$6),"5c",IF(AND(H595=$N$7,I595=$O$7),"6a",0))))))</f>
        <v>4b</v>
      </c>
    </row>
    <row r="596" spans="1:10">
      <c r="A596">
        <f t="shared" si="38"/>
        <v>23</v>
      </c>
      <c r="B596">
        <f t="shared" si="39"/>
        <v>3</v>
      </c>
      <c r="D596">
        <f t="shared" si="40"/>
        <v>0</v>
      </c>
      <c r="E596">
        <f t="shared" si="41"/>
        <v>0</v>
      </c>
      <c r="F596">
        <v>485153168</v>
      </c>
      <c r="G596" s="1">
        <v>42914.972916666666</v>
      </c>
      <c r="H596">
        <v>1</v>
      </c>
      <c r="I596" t="s">
        <v>5</v>
      </c>
      <c r="J596">
        <f>IF(AND(H596=$N$2,I596=$O$2),"1b",IF(AND(H596=$N$3,I596=$O$3),"2a",IF(AND(H596=$N$4,I596=$O$4),"3a",IF(AND(H596=$N$5,I596=$O$5),"4b",IF(AND(H596=$N$6,I596=$O$6),"5c",IF(AND(H596=$N$7,I596=$O$7),"6a",0))))))</f>
        <v>0</v>
      </c>
    </row>
    <row r="597" spans="1:10">
      <c r="A597">
        <f t="shared" si="38"/>
        <v>1</v>
      </c>
      <c r="B597">
        <f t="shared" si="39"/>
        <v>4</v>
      </c>
      <c r="D597">
        <f t="shared" si="40"/>
        <v>0</v>
      </c>
      <c r="E597">
        <f t="shared" si="41"/>
        <v>0</v>
      </c>
      <c r="F597">
        <v>406344491</v>
      </c>
      <c r="G597" s="1">
        <v>42915.046527777777</v>
      </c>
      <c r="H597">
        <v>4</v>
      </c>
      <c r="I597" t="s">
        <v>5</v>
      </c>
      <c r="J597">
        <f>IF(AND(H597=$N$2,I597=$O$2),"1b",IF(AND(H597=$N$3,I597=$O$3),"2a",IF(AND(H597=$N$4,I597=$O$4),"3a",IF(AND(H597=$N$5,I597=$O$5),"4b",IF(AND(H597=$N$6,I597=$O$6),"5c",IF(AND(H597=$N$7,I597=$O$7),"6a",0))))))</f>
        <v>0</v>
      </c>
    </row>
    <row r="598" spans="1:10">
      <c r="A598">
        <f t="shared" si="38"/>
        <v>1</v>
      </c>
      <c r="B598">
        <f t="shared" si="39"/>
        <v>4</v>
      </c>
      <c r="D598">
        <f t="shared" si="40"/>
        <v>0</v>
      </c>
      <c r="E598">
        <f t="shared" si="41"/>
        <v>0</v>
      </c>
      <c r="F598">
        <v>844094061</v>
      </c>
      <c r="G598" s="1">
        <v>42915.054861111108</v>
      </c>
      <c r="H598">
        <v>2</v>
      </c>
      <c r="I598" t="s">
        <v>5</v>
      </c>
      <c r="J598">
        <f>IF(AND(H598=$N$2,I598=$O$2),"1b",IF(AND(H598=$N$3,I598=$O$3),"2a",IF(AND(H598=$N$4,I598=$O$4),"3a",IF(AND(H598=$N$5,I598=$O$5),"4b",IF(AND(H598=$N$6,I598=$O$6),"5c",IF(AND(H598=$N$7,I598=$O$7),"6a",0))))))</f>
        <v>0</v>
      </c>
    </row>
    <row r="599" spans="1:10">
      <c r="A599">
        <f t="shared" si="38"/>
        <v>3</v>
      </c>
      <c r="B599">
        <f t="shared" si="39"/>
        <v>4</v>
      </c>
      <c r="D599">
        <f t="shared" si="40"/>
        <v>0</v>
      </c>
      <c r="E599">
        <f t="shared" si="41"/>
        <v>0</v>
      </c>
      <c r="F599">
        <v>567295310</v>
      </c>
      <c r="G599" s="1">
        <v>42915.138194444444</v>
      </c>
      <c r="H599">
        <v>3</v>
      </c>
      <c r="I599" t="s">
        <v>5</v>
      </c>
      <c r="J599">
        <f>IF(AND(H599=$N$2,I599=$O$2),"1b",IF(AND(H599=$N$3,I599=$O$3),"2a",IF(AND(H599=$N$4,I599=$O$4),"3a",IF(AND(H599=$N$5,I599=$O$5),"4b",IF(AND(H599=$N$6,I599=$O$6),"5c",IF(AND(H599=$N$7,I599=$O$7),"6a",0))))))</f>
        <v>0</v>
      </c>
    </row>
    <row r="600" spans="1:10">
      <c r="A600">
        <f t="shared" si="38"/>
        <v>4</v>
      </c>
      <c r="B600">
        <f t="shared" si="39"/>
        <v>4</v>
      </c>
      <c r="D600">
        <f t="shared" si="40"/>
        <v>1</v>
      </c>
      <c r="E600">
        <f t="shared" si="41"/>
        <v>1</v>
      </c>
      <c r="F600">
        <v>778979692</v>
      </c>
      <c r="G600" s="1">
        <v>42915.168055555558</v>
      </c>
      <c r="H600">
        <v>4</v>
      </c>
      <c r="I600" t="s">
        <v>6</v>
      </c>
      <c r="J600">
        <f>IF(AND(H600=$N$2,I600=$O$2),"1b",IF(AND(H600=$N$3,I600=$O$3),"2a",IF(AND(H600=$N$4,I600=$O$4),"3a",IF(AND(H600=$N$5,I600=$O$5),"4b",IF(AND(H600=$N$6,I600=$O$6),"5c",IF(AND(H600=$N$7,I600=$O$7),"6a",0))))))</f>
        <v>0</v>
      </c>
    </row>
    <row r="601" spans="1:10">
      <c r="A601">
        <f t="shared" si="38"/>
        <v>4</v>
      </c>
      <c r="B601">
        <f t="shared" si="39"/>
        <v>4</v>
      </c>
      <c r="D601">
        <f t="shared" si="40"/>
        <v>0</v>
      </c>
      <c r="E601">
        <f t="shared" si="41"/>
        <v>0</v>
      </c>
      <c r="F601">
        <v>835797514</v>
      </c>
      <c r="G601" s="1">
        <v>42915.193055555559</v>
      </c>
      <c r="H601">
        <v>4</v>
      </c>
      <c r="I601" t="s">
        <v>4</v>
      </c>
      <c r="J601" t="str">
        <f>IF(AND(H601=$N$2,I601=$O$2),"1b",IF(AND(H601=$N$3,I601=$O$3),"2a",IF(AND(H601=$N$4,I601=$O$4),"3a",IF(AND(H601=$N$5,I601=$O$5),"4b",IF(AND(H601=$N$6,I601=$O$6),"5c",IF(AND(H601=$N$7,I601=$O$7),"6a",0))))))</f>
        <v>4b</v>
      </c>
    </row>
    <row r="602" spans="1:10">
      <c r="A602">
        <f t="shared" si="38"/>
        <v>4</v>
      </c>
      <c r="B602">
        <f t="shared" si="39"/>
        <v>4</v>
      </c>
      <c r="D602">
        <f t="shared" si="40"/>
        <v>1</v>
      </c>
      <c r="E602">
        <f t="shared" si="41"/>
        <v>1</v>
      </c>
      <c r="F602">
        <v>834681329</v>
      </c>
      <c r="G602" s="1">
        <v>42915.202777777777</v>
      </c>
      <c r="H602">
        <v>2</v>
      </c>
      <c r="I602" t="s">
        <v>5</v>
      </c>
      <c r="J602">
        <f>IF(AND(H602=$N$2,I602=$O$2),"1b",IF(AND(H602=$N$3,I602=$O$3),"2a",IF(AND(H602=$N$4,I602=$O$4),"3a",IF(AND(H602=$N$5,I602=$O$5),"4b",IF(AND(H602=$N$6,I602=$O$6),"5c",IF(AND(H602=$N$7,I602=$O$7),"6a",0))))))</f>
        <v>0</v>
      </c>
    </row>
    <row r="603" spans="1:10">
      <c r="A603">
        <f t="shared" si="38"/>
        <v>5</v>
      </c>
      <c r="B603">
        <f t="shared" si="39"/>
        <v>4</v>
      </c>
      <c r="D603">
        <f t="shared" si="40"/>
        <v>0</v>
      </c>
      <c r="E603">
        <f t="shared" si="41"/>
        <v>0</v>
      </c>
      <c r="F603">
        <v>513633872</v>
      </c>
      <c r="G603" s="1">
        <v>42915.249305555553</v>
      </c>
      <c r="H603">
        <v>5</v>
      </c>
      <c r="I603" t="s">
        <v>5</v>
      </c>
      <c r="J603" t="str">
        <f>IF(AND(H603=$N$2,I603=$O$2),"1b",IF(AND(H603=$N$3,I603=$O$3),"2a",IF(AND(H603=$N$4,I603=$O$4),"3a",IF(AND(H603=$N$5,I603=$O$5),"4b",IF(AND(H603=$N$6,I603=$O$6),"5c",IF(AND(H603=$N$7,I603=$O$7),"6a",0))))))</f>
        <v>5c</v>
      </c>
    </row>
    <row r="604" spans="1:10">
      <c r="A604">
        <f t="shared" si="38"/>
        <v>6</v>
      </c>
      <c r="B604">
        <f t="shared" si="39"/>
        <v>4</v>
      </c>
      <c r="D604">
        <f t="shared" si="40"/>
        <v>0</v>
      </c>
      <c r="E604">
        <f t="shared" si="41"/>
        <v>0</v>
      </c>
      <c r="F604">
        <v>968455120</v>
      </c>
      <c r="G604" s="1">
        <v>42915.270138888889</v>
      </c>
      <c r="H604">
        <v>4</v>
      </c>
      <c r="I604" t="s">
        <v>6</v>
      </c>
      <c r="J604">
        <f>IF(AND(H604=$N$2,I604=$O$2),"1b",IF(AND(H604=$N$3,I604=$O$3),"2a",IF(AND(H604=$N$4,I604=$O$4),"3a",IF(AND(H604=$N$5,I604=$O$5),"4b",IF(AND(H604=$N$6,I604=$O$6),"5c",IF(AND(H604=$N$7,I604=$O$7),"6a",0))))))</f>
        <v>0</v>
      </c>
    </row>
    <row r="605" spans="1:10">
      <c r="A605">
        <f t="shared" si="38"/>
        <v>7</v>
      </c>
      <c r="B605">
        <f t="shared" si="39"/>
        <v>4</v>
      </c>
      <c r="D605">
        <f t="shared" si="40"/>
        <v>1</v>
      </c>
      <c r="E605">
        <f t="shared" si="41"/>
        <v>1</v>
      </c>
      <c r="F605">
        <v>709904329</v>
      </c>
      <c r="G605" s="1">
        <v>42915.3125</v>
      </c>
      <c r="H605">
        <v>5</v>
      </c>
      <c r="I605" t="s">
        <v>6</v>
      </c>
      <c r="J605">
        <f>IF(AND(H605=$N$2,I605=$O$2),"1b",IF(AND(H605=$N$3,I605=$O$3),"2a",IF(AND(H605=$N$4,I605=$O$4),"3a",IF(AND(H605=$N$5,I605=$O$5),"4b",IF(AND(H605=$N$6,I605=$O$6),"5c",IF(AND(H605=$N$7,I605=$O$7),"6a",0))))))</f>
        <v>0</v>
      </c>
    </row>
    <row r="606" spans="1:10">
      <c r="A606">
        <f t="shared" si="38"/>
        <v>8</v>
      </c>
      <c r="B606">
        <f t="shared" si="39"/>
        <v>4</v>
      </c>
      <c r="D606">
        <f t="shared" si="40"/>
        <v>0</v>
      </c>
      <c r="E606">
        <f t="shared" si="41"/>
        <v>0</v>
      </c>
      <c r="F606">
        <v>742749055</v>
      </c>
      <c r="G606" s="1">
        <v>42915.340277777781</v>
      </c>
      <c r="H606">
        <v>1</v>
      </c>
      <c r="I606" t="s">
        <v>4</v>
      </c>
      <c r="J606" t="str">
        <f>IF(AND(H606=$N$2,I606=$O$2),"1b",IF(AND(H606=$N$3,I606=$O$3),"2a",IF(AND(H606=$N$4,I606=$O$4),"3a",IF(AND(H606=$N$5,I606=$O$5),"4b",IF(AND(H606=$N$6,I606=$O$6),"5c",IF(AND(H606=$N$7,I606=$O$7),"6a",0))))))</f>
        <v>1b</v>
      </c>
    </row>
    <row r="607" spans="1:10">
      <c r="A607">
        <f t="shared" si="38"/>
        <v>10</v>
      </c>
      <c r="B607">
        <f t="shared" si="39"/>
        <v>4</v>
      </c>
      <c r="D607">
        <f t="shared" si="40"/>
        <v>0</v>
      </c>
      <c r="E607">
        <f t="shared" si="41"/>
        <v>0</v>
      </c>
      <c r="F607">
        <v>873302120</v>
      </c>
      <c r="G607" s="1">
        <v>42915.427083333336</v>
      </c>
      <c r="H607">
        <v>2</v>
      </c>
      <c r="I607" t="s">
        <v>4</v>
      </c>
      <c r="J607">
        <f>IF(AND(H607=$N$2,I607=$O$2),"1b",IF(AND(H607=$N$3,I607=$O$3),"2a",IF(AND(H607=$N$4,I607=$O$4),"3a",IF(AND(H607=$N$5,I607=$O$5),"4b",IF(AND(H607=$N$6,I607=$O$6),"5c",IF(AND(H607=$N$7,I607=$O$7),"6a",0))))))</f>
        <v>0</v>
      </c>
    </row>
    <row r="608" spans="1:10">
      <c r="A608">
        <f t="shared" si="38"/>
        <v>10</v>
      </c>
      <c r="B608">
        <f t="shared" si="39"/>
        <v>4</v>
      </c>
      <c r="D608">
        <f t="shared" si="40"/>
        <v>1</v>
      </c>
      <c r="E608">
        <f t="shared" si="41"/>
        <v>1</v>
      </c>
      <c r="F608">
        <v>927314137</v>
      </c>
      <c r="G608" s="1">
        <v>42915.453472222223</v>
      </c>
      <c r="H608">
        <v>4</v>
      </c>
      <c r="I608" t="s">
        <v>5</v>
      </c>
      <c r="J608">
        <f>IF(AND(H608=$N$2,I608=$O$2),"1b",IF(AND(H608=$N$3,I608=$O$3),"2a",IF(AND(H608=$N$4,I608=$O$4),"3a",IF(AND(H608=$N$5,I608=$O$5),"4b",IF(AND(H608=$N$6,I608=$O$6),"5c",IF(AND(H608=$N$7,I608=$O$7),"6a",0))))))</f>
        <v>0</v>
      </c>
    </row>
    <row r="609" spans="1:10">
      <c r="A609">
        <f t="shared" si="38"/>
        <v>11</v>
      </c>
      <c r="B609">
        <f t="shared" si="39"/>
        <v>4</v>
      </c>
      <c r="D609">
        <f t="shared" si="40"/>
        <v>0</v>
      </c>
      <c r="E609">
        <f t="shared" si="41"/>
        <v>0</v>
      </c>
      <c r="F609">
        <v>747958808</v>
      </c>
      <c r="G609" s="1">
        <v>42915.499305555553</v>
      </c>
      <c r="H609">
        <v>5</v>
      </c>
      <c r="I609" t="s">
        <v>5</v>
      </c>
      <c r="J609" t="str">
        <f>IF(AND(H609=$N$2,I609=$O$2),"1b",IF(AND(H609=$N$3,I609=$O$3),"2a",IF(AND(H609=$N$4,I609=$O$4),"3a",IF(AND(H609=$N$5,I609=$O$5),"4b",IF(AND(H609=$N$6,I609=$O$6),"5c",IF(AND(H609=$N$7,I609=$O$7),"6a",0))))))</f>
        <v>5c</v>
      </c>
    </row>
    <row r="610" spans="1:10">
      <c r="A610">
        <f t="shared" si="38"/>
        <v>12</v>
      </c>
      <c r="B610">
        <f t="shared" si="39"/>
        <v>4</v>
      </c>
      <c r="D610">
        <f t="shared" si="40"/>
        <v>1</v>
      </c>
      <c r="E610">
        <f t="shared" si="41"/>
        <v>1</v>
      </c>
      <c r="F610">
        <v>499041184</v>
      </c>
      <c r="G610" s="1">
        <v>42915.530555555553</v>
      </c>
      <c r="H610">
        <v>6</v>
      </c>
      <c r="I610" t="s">
        <v>5</v>
      </c>
      <c r="J610">
        <f>IF(AND(H610=$N$2,I610=$O$2),"1b",IF(AND(H610=$N$3,I610=$O$3),"2a",IF(AND(H610=$N$4,I610=$O$4),"3a",IF(AND(H610=$N$5,I610=$O$5),"4b",IF(AND(H610=$N$6,I610=$O$6),"5c",IF(AND(H610=$N$7,I610=$O$7),"6a",0))))))</f>
        <v>0</v>
      </c>
    </row>
    <row r="611" spans="1:10">
      <c r="A611">
        <f t="shared" si="38"/>
        <v>15</v>
      </c>
      <c r="B611">
        <f t="shared" si="39"/>
        <v>4</v>
      </c>
      <c r="D611">
        <f t="shared" si="40"/>
        <v>1</v>
      </c>
      <c r="E611">
        <f t="shared" si="41"/>
        <v>1</v>
      </c>
      <c r="F611">
        <v>415759916</v>
      </c>
      <c r="G611" s="1">
        <v>42915.625</v>
      </c>
      <c r="H611">
        <v>6</v>
      </c>
      <c r="I611" t="s">
        <v>6</v>
      </c>
      <c r="J611" t="str">
        <f>IF(AND(H611=$N$2,I611=$O$2),"1b",IF(AND(H611=$N$3,I611=$O$3),"2a",IF(AND(H611=$N$4,I611=$O$4),"3a",IF(AND(H611=$N$5,I611=$O$5),"4b",IF(AND(H611=$N$6,I611=$O$6),"5c",IF(AND(H611=$N$7,I611=$O$7),"6a",0))))))</f>
        <v>6a</v>
      </c>
    </row>
    <row r="612" spans="1:10">
      <c r="A612">
        <f t="shared" si="38"/>
        <v>16</v>
      </c>
      <c r="B612">
        <f t="shared" si="39"/>
        <v>4</v>
      </c>
      <c r="D612">
        <f t="shared" si="40"/>
        <v>0</v>
      </c>
      <c r="E612">
        <f t="shared" si="41"/>
        <v>0</v>
      </c>
      <c r="F612">
        <v>958820600</v>
      </c>
      <c r="G612" s="1">
        <v>42915.671527777777</v>
      </c>
      <c r="H612">
        <v>1</v>
      </c>
      <c r="I612" t="s">
        <v>4</v>
      </c>
      <c r="J612" t="str">
        <f>IF(AND(H612=$N$2,I612=$O$2),"1b",IF(AND(H612=$N$3,I612=$O$3),"2a",IF(AND(H612=$N$4,I612=$O$4),"3a",IF(AND(H612=$N$5,I612=$O$5),"4b",IF(AND(H612=$N$6,I612=$O$6),"5c",IF(AND(H612=$N$7,I612=$O$7),"6a",0))))))</f>
        <v>1b</v>
      </c>
    </row>
    <row r="613" spans="1:10">
      <c r="A613">
        <f t="shared" si="38"/>
        <v>17</v>
      </c>
      <c r="B613">
        <f t="shared" si="39"/>
        <v>4</v>
      </c>
      <c r="D613">
        <f t="shared" si="40"/>
        <v>0</v>
      </c>
      <c r="E613">
        <f t="shared" si="41"/>
        <v>0</v>
      </c>
      <c r="F613">
        <v>955079255</v>
      </c>
      <c r="G613" s="1">
        <v>42915.736111111109</v>
      </c>
      <c r="H613">
        <v>4</v>
      </c>
      <c r="I613" t="s">
        <v>5</v>
      </c>
      <c r="J613">
        <f>IF(AND(H613=$N$2,I613=$O$2),"1b",IF(AND(H613=$N$3,I613=$O$3),"2a",IF(AND(H613=$N$4,I613=$O$4),"3a",IF(AND(H613=$N$5,I613=$O$5),"4b",IF(AND(H613=$N$6,I613=$O$6),"5c",IF(AND(H613=$N$7,I613=$O$7),"6a",0))))))</f>
        <v>0</v>
      </c>
    </row>
    <row r="614" spans="1:10">
      <c r="A614">
        <f t="shared" si="38"/>
        <v>19</v>
      </c>
      <c r="B614">
        <f t="shared" si="39"/>
        <v>4</v>
      </c>
      <c r="D614">
        <f t="shared" si="40"/>
        <v>0</v>
      </c>
      <c r="E614">
        <f t="shared" si="41"/>
        <v>0</v>
      </c>
      <c r="F614">
        <v>548034509</v>
      </c>
      <c r="G614" s="1">
        <v>42915.813888888886</v>
      </c>
      <c r="H614">
        <v>5</v>
      </c>
      <c r="I614" t="s">
        <v>6</v>
      </c>
      <c r="J614">
        <f>IF(AND(H614=$N$2,I614=$O$2),"1b",IF(AND(H614=$N$3,I614=$O$3),"2a",IF(AND(H614=$N$4,I614=$O$4),"3a",IF(AND(H614=$N$5,I614=$O$5),"4b",IF(AND(H614=$N$6,I614=$O$6),"5c",IF(AND(H614=$N$7,I614=$O$7),"6a",0))))))</f>
        <v>0</v>
      </c>
    </row>
    <row r="615" spans="1:10">
      <c r="A615">
        <f t="shared" si="38"/>
        <v>20</v>
      </c>
      <c r="B615">
        <f t="shared" si="39"/>
        <v>4</v>
      </c>
      <c r="D615">
        <f t="shared" si="40"/>
        <v>0</v>
      </c>
      <c r="E615">
        <f t="shared" si="41"/>
        <v>0</v>
      </c>
      <c r="F615">
        <v>468911119</v>
      </c>
      <c r="G615" s="1">
        <v>42915.869444444441</v>
      </c>
      <c r="H615">
        <v>4</v>
      </c>
      <c r="I615" t="s">
        <v>6</v>
      </c>
      <c r="J615">
        <f>IF(AND(H615=$N$2,I615=$O$2),"1b",IF(AND(H615=$N$3,I615=$O$3),"2a",IF(AND(H615=$N$4,I615=$O$4),"3a",IF(AND(H615=$N$5,I615=$O$5),"4b",IF(AND(H615=$N$6,I615=$O$6),"5c",IF(AND(H615=$N$7,I615=$O$7),"6a",0))))))</f>
        <v>0</v>
      </c>
    </row>
    <row r="616" spans="1:10">
      <c r="A616">
        <f t="shared" si="38"/>
        <v>22</v>
      </c>
      <c r="B616">
        <f t="shared" si="39"/>
        <v>4</v>
      </c>
      <c r="D616">
        <f t="shared" si="40"/>
        <v>0</v>
      </c>
      <c r="E616">
        <f t="shared" si="41"/>
        <v>0</v>
      </c>
      <c r="F616">
        <v>547559371</v>
      </c>
      <c r="G616" s="1">
        <v>42915.916666666664</v>
      </c>
      <c r="H616">
        <v>6</v>
      </c>
      <c r="I616" t="s">
        <v>4</v>
      </c>
      <c r="J616">
        <f>IF(AND(H616=$N$2,I616=$O$2),"1b",IF(AND(H616=$N$3,I616=$O$3),"2a",IF(AND(H616=$N$4,I616=$O$4),"3a",IF(AND(H616=$N$5,I616=$O$5),"4b",IF(AND(H616=$N$6,I616=$O$6),"5c",IF(AND(H616=$N$7,I616=$O$7),"6a",0))))))</f>
        <v>0</v>
      </c>
    </row>
    <row r="617" spans="1:10">
      <c r="A617">
        <f t="shared" si="38"/>
        <v>0</v>
      </c>
      <c r="B617">
        <f t="shared" si="39"/>
        <v>5</v>
      </c>
      <c r="D617">
        <f t="shared" si="40"/>
        <v>0</v>
      </c>
      <c r="E617">
        <f t="shared" si="41"/>
        <v>0</v>
      </c>
      <c r="F617">
        <v>753662180</v>
      </c>
      <c r="G617" s="1">
        <v>42916.002083333333</v>
      </c>
      <c r="H617">
        <v>6</v>
      </c>
      <c r="I617" t="s">
        <v>4</v>
      </c>
      <c r="J617">
        <f>IF(AND(H617=$N$2,I617=$O$2),"1b",IF(AND(H617=$N$3,I617=$O$3),"2a",IF(AND(H617=$N$4,I617=$O$4),"3a",IF(AND(H617=$N$5,I617=$O$5),"4b",IF(AND(H617=$N$6,I617=$O$6),"5c",IF(AND(H617=$N$7,I617=$O$7),"6a",0))))))</f>
        <v>0</v>
      </c>
    </row>
    <row r="618" spans="1:10">
      <c r="A618">
        <f t="shared" si="38"/>
        <v>1</v>
      </c>
      <c r="B618">
        <f t="shared" si="39"/>
        <v>5</v>
      </c>
      <c r="D618">
        <f t="shared" si="40"/>
        <v>0</v>
      </c>
      <c r="E618">
        <f t="shared" si="41"/>
        <v>0</v>
      </c>
      <c r="F618">
        <v>974871484</v>
      </c>
      <c r="G618" s="1">
        <v>42916.049305555556</v>
      </c>
      <c r="H618">
        <v>3</v>
      </c>
      <c r="I618" t="s">
        <v>5</v>
      </c>
      <c r="J618">
        <f>IF(AND(H618=$N$2,I618=$O$2),"1b",IF(AND(H618=$N$3,I618=$O$3),"2a",IF(AND(H618=$N$4,I618=$O$4),"3a",IF(AND(H618=$N$5,I618=$O$5),"4b",IF(AND(H618=$N$6,I618=$O$6),"5c",IF(AND(H618=$N$7,I618=$O$7),"6a",0))))))</f>
        <v>0</v>
      </c>
    </row>
    <row r="619" spans="1:10">
      <c r="A619">
        <f t="shared" si="38"/>
        <v>3</v>
      </c>
      <c r="B619">
        <f t="shared" si="39"/>
        <v>5</v>
      </c>
      <c r="D619">
        <f t="shared" si="40"/>
        <v>0</v>
      </c>
      <c r="E619">
        <f t="shared" si="41"/>
        <v>0</v>
      </c>
      <c r="F619">
        <v>820562194</v>
      </c>
      <c r="G619" s="1">
        <v>42916.127083333333</v>
      </c>
      <c r="H619">
        <v>6</v>
      </c>
      <c r="I619" t="s">
        <v>5</v>
      </c>
      <c r="J619">
        <f>IF(AND(H619=$N$2,I619=$O$2),"1b",IF(AND(H619=$N$3,I619=$O$3),"2a",IF(AND(H619=$N$4,I619=$O$4),"3a",IF(AND(H619=$N$5,I619=$O$5),"4b",IF(AND(H619=$N$6,I619=$O$6),"5c",IF(AND(H619=$N$7,I619=$O$7),"6a",0))))))</f>
        <v>0</v>
      </c>
    </row>
    <row r="620" spans="1:10">
      <c r="A620">
        <f t="shared" si="38"/>
        <v>3</v>
      </c>
      <c r="B620">
        <f t="shared" si="39"/>
        <v>5</v>
      </c>
      <c r="D620">
        <f t="shared" si="40"/>
        <v>0</v>
      </c>
      <c r="E620">
        <f t="shared" si="41"/>
        <v>0</v>
      </c>
      <c r="F620">
        <v>810733404</v>
      </c>
      <c r="G620" s="1">
        <v>42916.15</v>
      </c>
      <c r="H620">
        <v>1</v>
      </c>
      <c r="I620" t="s">
        <v>5</v>
      </c>
      <c r="J620">
        <f>IF(AND(H620=$N$2,I620=$O$2),"1b",IF(AND(H620=$N$3,I620=$O$3),"2a",IF(AND(H620=$N$4,I620=$O$4),"3a",IF(AND(H620=$N$5,I620=$O$5),"4b",IF(AND(H620=$N$6,I620=$O$6),"5c",IF(AND(H620=$N$7,I620=$O$7),"6a",0))))))</f>
        <v>0</v>
      </c>
    </row>
    <row r="621" spans="1:10">
      <c r="A621">
        <f t="shared" si="38"/>
        <v>4</v>
      </c>
      <c r="B621">
        <f t="shared" si="39"/>
        <v>5</v>
      </c>
      <c r="D621">
        <f t="shared" si="40"/>
        <v>1</v>
      </c>
      <c r="E621">
        <f t="shared" si="41"/>
        <v>1</v>
      </c>
      <c r="F621">
        <v>512058109</v>
      </c>
      <c r="G621" s="1">
        <v>42916.184027777781</v>
      </c>
      <c r="H621">
        <v>6</v>
      </c>
      <c r="I621" t="s">
        <v>5</v>
      </c>
      <c r="J621">
        <f>IF(AND(H621=$N$2,I621=$O$2),"1b",IF(AND(H621=$N$3,I621=$O$3),"2a",IF(AND(H621=$N$4,I621=$O$4),"3a",IF(AND(H621=$N$5,I621=$O$5),"4b",IF(AND(H621=$N$6,I621=$O$6),"5c",IF(AND(H621=$N$7,I621=$O$7),"6a",0))))))</f>
        <v>0</v>
      </c>
    </row>
    <row r="622" spans="1:10">
      <c r="A622">
        <f t="shared" si="38"/>
        <v>5</v>
      </c>
      <c r="B622">
        <f t="shared" si="39"/>
        <v>5</v>
      </c>
      <c r="D622">
        <f t="shared" si="40"/>
        <v>1</v>
      </c>
      <c r="E622">
        <f t="shared" si="41"/>
        <v>1</v>
      </c>
      <c r="F622">
        <v>846923988</v>
      </c>
      <c r="G622" s="1">
        <v>42916.234027777777</v>
      </c>
      <c r="H622">
        <v>3</v>
      </c>
      <c r="I622" t="s">
        <v>6</v>
      </c>
      <c r="J622" t="str">
        <f>IF(AND(H622=$N$2,I622=$O$2),"1b",IF(AND(H622=$N$3,I622=$O$3),"2a",IF(AND(H622=$N$4,I622=$O$4),"3a",IF(AND(H622=$N$5,I622=$O$5),"4b",IF(AND(H622=$N$6,I622=$O$6),"5c",IF(AND(H622=$N$7,I622=$O$7),"6a",0))))))</f>
        <v>3a</v>
      </c>
    </row>
    <row r="623" spans="1:10">
      <c r="A623">
        <f t="shared" si="38"/>
        <v>5</v>
      </c>
      <c r="B623">
        <f t="shared" si="39"/>
        <v>5</v>
      </c>
      <c r="D623">
        <f t="shared" si="40"/>
        <v>0</v>
      </c>
      <c r="E623">
        <f t="shared" si="41"/>
        <v>0</v>
      </c>
      <c r="F623">
        <v>663959819</v>
      </c>
      <c r="G623" s="1">
        <v>42916.240277777775</v>
      </c>
      <c r="H623">
        <v>4</v>
      </c>
      <c r="I623" t="s">
        <v>4</v>
      </c>
      <c r="J623" t="str">
        <f>IF(AND(H623=$N$2,I623=$O$2),"1b",IF(AND(H623=$N$3,I623=$O$3),"2a",IF(AND(H623=$N$4,I623=$O$4),"3a",IF(AND(H623=$N$5,I623=$O$5),"4b",IF(AND(H623=$N$6,I623=$O$6),"5c",IF(AND(H623=$N$7,I623=$O$7),"6a",0))))))</f>
        <v>4b</v>
      </c>
    </row>
    <row r="624" spans="1:10">
      <c r="A624">
        <f t="shared" si="38"/>
        <v>6</v>
      </c>
      <c r="B624">
        <f t="shared" si="39"/>
        <v>5</v>
      </c>
      <c r="D624">
        <f t="shared" si="40"/>
        <v>0</v>
      </c>
      <c r="E624">
        <f t="shared" si="41"/>
        <v>0</v>
      </c>
      <c r="F624">
        <v>538645328</v>
      </c>
      <c r="G624" s="1">
        <v>42916.282638888886</v>
      </c>
      <c r="H624">
        <v>2</v>
      </c>
      <c r="I624" t="s">
        <v>5</v>
      </c>
      <c r="J624">
        <f>IF(AND(H624=$N$2,I624=$O$2),"1b",IF(AND(H624=$N$3,I624=$O$3),"2a",IF(AND(H624=$N$4,I624=$O$4),"3a",IF(AND(H624=$N$5,I624=$O$5),"4b",IF(AND(H624=$N$6,I624=$O$6),"5c",IF(AND(H624=$N$7,I624=$O$7),"6a",0))))))</f>
        <v>0</v>
      </c>
    </row>
    <row r="625" spans="1:10">
      <c r="A625">
        <f t="shared" si="38"/>
        <v>8</v>
      </c>
      <c r="B625">
        <f t="shared" si="39"/>
        <v>5</v>
      </c>
      <c r="D625">
        <f t="shared" si="40"/>
        <v>0</v>
      </c>
      <c r="E625">
        <f t="shared" si="41"/>
        <v>0</v>
      </c>
      <c r="F625">
        <v>713314488</v>
      </c>
      <c r="G625" s="1">
        <v>42916.354861111111</v>
      </c>
      <c r="H625">
        <v>6</v>
      </c>
      <c r="I625" t="s">
        <v>5</v>
      </c>
      <c r="J625">
        <f>IF(AND(H625=$N$2,I625=$O$2),"1b",IF(AND(H625=$N$3,I625=$O$3),"2a",IF(AND(H625=$N$4,I625=$O$4),"3a",IF(AND(H625=$N$5,I625=$O$5),"4b",IF(AND(H625=$N$6,I625=$O$6),"5c",IF(AND(H625=$N$7,I625=$O$7),"6a",0))))))</f>
        <v>0</v>
      </c>
    </row>
    <row r="626" spans="1:10">
      <c r="A626">
        <f t="shared" si="38"/>
        <v>9</v>
      </c>
      <c r="B626">
        <f t="shared" si="39"/>
        <v>5</v>
      </c>
      <c r="D626">
        <f t="shared" si="40"/>
        <v>1</v>
      </c>
      <c r="E626">
        <f t="shared" si="41"/>
        <v>1</v>
      </c>
      <c r="F626">
        <v>722823431</v>
      </c>
      <c r="G626" s="1">
        <v>42916.409722222219</v>
      </c>
      <c r="H626">
        <v>5</v>
      </c>
      <c r="I626" t="s">
        <v>6</v>
      </c>
      <c r="J626">
        <f>IF(AND(H626=$N$2,I626=$O$2),"1b",IF(AND(H626=$N$3,I626=$O$3),"2a",IF(AND(H626=$N$4,I626=$O$4),"3a",IF(AND(H626=$N$5,I626=$O$5),"4b",IF(AND(H626=$N$6,I626=$O$6),"5c",IF(AND(H626=$N$7,I626=$O$7),"6a",0))))))</f>
        <v>0</v>
      </c>
    </row>
    <row r="627" spans="1:10">
      <c r="A627">
        <f t="shared" si="38"/>
        <v>11</v>
      </c>
      <c r="B627">
        <f t="shared" si="39"/>
        <v>5</v>
      </c>
      <c r="D627">
        <f t="shared" si="40"/>
        <v>0</v>
      </c>
      <c r="E627">
        <f t="shared" si="41"/>
        <v>0</v>
      </c>
      <c r="F627">
        <v>574732359</v>
      </c>
      <c r="G627" s="1">
        <v>42916.466666666667</v>
      </c>
      <c r="H627">
        <v>6</v>
      </c>
      <c r="I627" t="s">
        <v>6</v>
      </c>
      <c r="J627" t="str">
        <f>IF(AND(H627=$N$2,I627=$O$2),"1b",IF(AND(H627=$N$3,I627=$O$3),"2a",IF(AND(H627=$N$4,I627=$O$4),"3a",IF(AND(H627=$N$5,I627=$O$5),"4b",IF(AND(H627=$N$6,I627=$O$6),"5c",IF(AND(H627=$N$7,I627=$O$7),"6a",0))))))</f>
        <v>6a</v>
      </c>
    </row>
    <row r="628" spans="1:10">
      <c r="A628">
        <f t="shared" si="38"/>
        <v>13</v>
      </c>
      <c r="B628">
        <f t="shared" si="39"/>
        <v>5</v>
      </c>
      <c r="D628">
        <f t="shared" si="40"/>
        <v>1</v>
      </c>
      <c r="E628">
        <f t="shared" si="41"/>
        <v>1</v>
      </c>
      <c r="F628">
        <v>686718630</v>
      </c>
      <c r="G628" s="1">
        <v>42916.545138888891</v>
      </c>
      <c r="H628">
        <v>5</v>
      </c>
      <c r="I628" t="s">
        <v>4</v>
      </c>
      <c r="J628">
        <f>IF(AND(H628=$N$2,I628=$O$2),"1b",IF(AND(H628=$N$3,I628=$O$3),"2a",IF(AND(H628=$N$4,I628=$O$4),"3a",IF(AND(H628=$N$5,I628=$O$5),"4b",IF(AND(H628=$N$6,I628=$O$6),"5c",IF(AND(H628=$N$7,I628=$O$7),"6a",0))))))</f>
        <v>0</v>
      </c>
    </row>
    <row r="629" spans="1:10">
      <c r="A629">
        <f t="shared" si="38"/>
        <v>13</v>
      </c>
      <c r="B629">
        <f t="shared" si="39"/>
        <v>5</v>
      </c>
      <c r="D629">
        <f t="shared" si="40"/>
        <v>1</v>
      </c>
      <c r="E629">
        <f t="shared" si="41"/>
        <v>1</v>
      </c>
      <c r="F629">
        <v>458852918</v>
      </c>
      <c r="G629" s="1">
        <v>42916.572916666664</v>
      </c>
      <c r="H629">
        <v>4</v>
      </c>
      <c r="I629" t="s">
        <v>4</v>
      </c>
      <c r="J629" t="str">
        <f>IF(AND(H629=$N$2,I629=$O$2),"1b",IF(AND(H629=$N$3,I629=$O$3),"2a",IF(AND(H629=$N$4,I629=$O$4),"3a",IF(AND(H629=$N$5,I629=$O$5),"4b",IF(AND(H629=$N$6,I629=$O$6),"5c",IF(AND(H629=$N$7,I629=$O$7),"6a",0))))))</f>
        <v>4b</v>
      </c>
    </row>
    <row r="630" spans="1:10">
      <c r="A630">
        <f t="shared" si="38"/>
        <v>15</v>
      </c>
      <c r="B630">
        <f t="shared" si="39"/>
        <v>5</v>
      </c>
      <c r="D630">
        <f t="shared" si="40"/>
        <v>0</v>
      </c>
      <c r="E630">
        <f t="shared" si="41"/>
        <v>0</v>
      </c>
      <c r="F630">
        <v>927014105</v>
      </c>
      <c r="G630" s="1">
        <v>42916.625</v>
      </c>
      <c r="H630">
        <v>3</v>
      </c>
      <c r="I630" t="s">
        <v>6</v>
      </c>
      <c r="J630" t="str">
        <f>IF(AND(H630=$N$2,I630=$O$2),"1b",IF(AND(H630=$N$3,I630=$O$3),"2a",IF(AND(H630=$N$4,I630=$O$4),"3a",IF(AND(H630=$N$5,I630=$O$5),"4b",IF(AND(H630=$N$6,I630=$O$6),"5c",IF(AND(H630=$N$7,I630=$O$7),"6a",0))))))</f>
        <v>3a</v>
      </c>
    </row>
    <row r="631" spans="1:10">
      <c r="A631">
        <f t="shared" si="38"/>
        <v>15</v>
      </c>
      <c r="B631">
        <f t="shared" si="39"/>
        <v>5</v>
      </c>
      <c r="D631">
        <f t="shared" si="40"/>
        <v>0</v>
      </c>
      <c r="E631">
        <f t="shared" si="41"/>
        <v>0</v>
      </c>
      <c r="F631">
        <v>787700181</v>
      </c>
      <c r="G631" s="1">
        <v>42916.665972222225</v>
      </c>
      <c r="H631">
        <v>5</v>
      </c>
      <c r="I631" t="s">
        <v>4</v>
      </c>
      <c r="J631">
        <f>IF(AND(H631=$N$2,I631=$O$2),"1b",IF(AND(H631=$N$3,I631=$O$3),"2a",IF(AND(H631=$N$4,I631=$O$4),"3a",IF(AND(H631=$N$5,I631=$O$5),"4b",IF(AND(H631=$N$6,I631=$O$6),"5c",IF(AND(H631=$N$7,I631=$O$7),"6a",0))))))</f>
        <v>0</v>
      </c>
    </row>
    <row r="632" spans="1:10">
      <c r="A632">
        <f t="shared" si="38"/>
        <v>16</v>
      </c>
      <c r="B632">
        <f t="shared" si="39"/>
        <v>5</v>
      </c>
      <c r="D632">
        <f t="shared" si="40"/>
        <v>0</v>
      </c>
      <c r="E632">
        <f t="shared" si="41"/>
        <v>0</v>
      </c>
      <c r="F632">
        <v>621460025</v>
      </c>
      <c r="G632" s="1">
        <v>42916.669444444444</v>
      </c>
      <c r="H632">
        <v>4</v>
      </c>
      <c r="I632" t="s">
        <v>5</v>
      </c>
      <c r="J632">
        <f>IF(AND(H632=$N$2,I632=$O$2),"1b",IF(AND(H632=$N$3,I632=$O$3),"2a",IF(AND(H632=$N$4,I632=$O$4),"3a",IF(AND(H632=$N$5,I632=$O$5),"4b",IF(AND(H632=$N$6,I632=$O$6),"5c",IF(AND(H632=$N$7,I632=$O$7),"6a",0))))))</f>
        <v>0</v>
      </c>
    </row>
    <row r="633" spans="1:10">
      <c r="A633">
        <f t="shared" si="38"/>
        <v>16</v>
      </c>
      <c r="B633">
        <f t="shared" si="39"/>
        <v>5</v>
      </c>
      <c r="D633">
        <f t="shared" si="40"/>
        <v>0</v>
      </c>
      <c r="E633">
        <f t="shared" si="41"/>
        <v>0</v>
      </c>
      <c r="F633">
        <v>720910870</v>
      </c>
      <c r="G633" s="1">
        <v>42916.679861111108</v>
      </c>
      <c r="H633">
        <v>1</v>
      </c>
      <c r="I633" t="s">
        <v>5</v>
      </c>
      <c r="J633">
        <f>IF(AND(H633=$N$2,I633=$O$2),"1b",IF(AND(H633=$N$3,I633=$O$3),"2a",IF(AND(H633=$N$4,I633=$O$4),"3a",IF(AND(H633=$N$5,I633=$O$5),"4b",IF(AND(H633=$N$6,I633=$O$6),"5c",IF(AND(H633=$N$7,I633=$O$7),"6a",0))))))</f>
        <v>0</v>
      </c>
    </row>
    <row r="634" spans="1:10">
      <c r="A634">
        <f t="shared" si="38"/>
        <v>16</v>
      </c>
      <c r="B634">
        <f t="shared" si="39"/>
        <v>5</v>
      </c>
      <c r="D634">
        <f t="shared" si="40"/>
        <v>0</v>
      </c>
      <c r="E634">
        <f t="shared" si="41"/>
        <v>0</v>
      </c>
      <c r="F634">
        <v>644763133</v>
      </c>
      <c r="G634" s="1">
        <v>42916.69027777778</v>
      </c>
      <c r="H634">
        <v>3</v>
      </c>
      <c r="I634" t="s">
        <v>5</v>
      </c>
      <c r="J634">
        <f>IF(AND(H634=$N$2,I634=$O$2),"1b",IF(AND(H634=$N$3,I634=$O$3),"2a",IF(AND(H634=$N$4,I634=$O$4),"3a",IF(AND(H634=$N$5,I634=$O$5),"4b",IF(AND(H634=$N$6,I634=$O$6),"5c",IF(AND(H634=$N$7,I634=$O$7),"6a",0))))))</f>
        <v>0</v>
      </c>
    </row>
    <row r="635" spans="1:10">
      <c r="A635">
        <f t="shared" si="38"/>
        <v>17</v>
      </c>
      <c r="B635">
        <f t="shared" si="39"/>
        <v>5</v>
      </c>
      <c r="D635">
        <f t="shared" si="40"/>
        <v>1</v>
      </c>
      <c r="E635">
        <f t="shared" si="41"/>
        <v>1</v>
      </c>
      <c r="F635">
        <v>914374164</v>
      </c>
      <c r="G635" s="1">
        <v>42916.73541666667</v>
      </c>
      <c r="H635">
        <v>1</v>
      </c>
      <c r="I635" t="s">
        <v>5</v>
      </c>
      <c r="J635">
        <f>IF(AND(H635=$N$2,I635=$O$2),"1b",IF(AND(H635=$N$3,I635=$O$3),"2a",IF(AND(H635=$N$4,I635=$O$4),"3a",IF(AND(H635=$N$5,I635=$O$5),"4b",IF(AND(H635=$N$6,I635=$O$6),"5c",IF(AND(H635=$N$7,I635=$O$7),"6a",0))))))</f>
        <v>0</v>
      </c>
    </row>
    <row r="636" spans="1:10">
      <c r="A636">
        <f t="shared" si="38"/>
        <v>18</v>
      </c>
      <c r="B636">
        <f t="shared" si="39"/>
        <v>5</v>
      </c>
      <c r="D636">
        <f t="shared" si="40"/>
        <v>0</v>
      </c>
      <c r="E636">
        <f t="shared" si="41"/>
        <v>0</v>
      </c>
      <c r="F636">
        <v>838782455</v>
      </c>
      <c r="G636" s="1">
        <v>42916.780555555553</v>
      </c>
      <c r="H636">
        <v>2</v>
      </c>
      <c r="I636" t="s">
        <v>6</v>
      </c>
      <c r="J636" t="str">
        <f>IF(AND(H636=$N$2,I636=$O$2),"1b",IF(AND(H636=$N$3,I636=$O$3),"2a",IF(AND(H636=$N$4,I636=$O$4),"3a",IF(AND(H636=$N$5,I636=$O$5),"4b",IF(AND(H636=$N$6,I636=$O$6),"5c",IF(AND(H636=$N$7,I636=$O$7),"6a",0))))))</f>
        <v>2a</v>
      </c>
    </row>
    <row r="637" spans="1:10">
      <c r="A637">
        <f t="shared" si="38"/>
        <v>20</v>
      </c>
      <c r="B637">
        <f t="shared" si="39"/>
        <v>5</v>
      </c>
      <c r="D637">
        <f t="shared" si="40"/>
        <v>1</v>
      </c>
      <c r="E637">
        <f t="shared" si="41"/>
        <v>1</v>
      </c>
      <c r="F637">
        <v>610551165</v>
      </c>
      <c r="G637" s="1">
        <v>42916.859722222223</v>
      </c>
      <c r="H637">
        <v>5</v>
      </c>
      <c r="I637" t="s">
        <v>6</v>
      </c>
      <c r="J637">
        <f>IF(AND(H637=$N$2,I637=$O$2),"1b",IF(AND(H637=$N$3,I637=$O$3),"2a",IF(AND(H637=$N$4,I637=$O$4),"3a",IF(AND(H637=$N$5,I637=$O$5),"4b",IF(AND(H637=$N$6,I637=$O$6),"5c",IF(AND(H637=$N$7,I637=$O$7),"6a",0))))))</f>
        <v>0</v>
      </c>
    </row>
    <row r="638" spans="1:10">
      <c r="A638">
        <f t="shared" si="38"/>
        <v>22</v>
      </c>
      <c r="B638">
        <f t="shared" si="39"/>
        <v>5</v>
      </c>
      <c r="D638">
        <f t="shared" si="40"/>
        <v>0</v>
      </c>
      <c r="E638">
        <f t="shared" si="41"/>
        <v>0</v>
      </c>
      <c r="F638">
        <v>569386520</v>
      </c>
      <c r="G638" s="1">
        <v>42916.922222222223</v>
      </c>
      <c r="H638">
        <v>4</v>
      </c>
      <c r="I638" t="s">
        <v>4</v>
      </c>
      <c r="J638" t="str">
        <f>IF(AND(H638=$N$2,I638=$O$2),"1b",IF(AND(H638=$N$3,I638=$O$3),"2a",IF(AND(H638=$N$4,I638=$O$4),"3a",IF(AND(H638=$N$5,I638=$O$5),"4b",IF(AND(H638=$N$6,I638=$O$6),"5c",IF(AND(H638=$N$7,I638=$O$7),"6a",0))))))</f>
        <v>4b</v>
      </c>
    </row>
    <row r="639" spans="1:10">
      <c r="A639">
        <f t="shared" si="38"/>
        <v>0</v>
      </c>
      <c r="B639">
        <f t="shared" si="39"/>
        <v>6</v>
      </c>
      <c r="D639">
        <f t="shared" si="40"/>
        <v>0</v>
      </c>
      <c r="E639">
        <f t="shared" si="41"/>
        <v>0</v>
      </c>
      <c r="F639">
        <v>688186998</v>
      </c>
      <c r="G639" s="1">
        <v>42917.021527777775</v>
      </c>
      <c r="H639">
        <v>3</v>
      </c>
      <c r="I639" t="s">
        <v>4</v>
      </c>
      <c r="J639">
        <f>IF(AND(H639=$N$2,I639=$O$2),"1b",IF(AND(H639=$N$3,I639=$O$3),"2a",IF(AND(H639=$N$4,I639=$O$4),"3a",IF(AND(H639=$N$5,I639=$O$5),"4b",IF(AND(H639=$N$6,I639=$O$6),"5c",IF(AND(H639=$N$7,I639=$O$7),"6a",0))))))</f>
        <v>0</v>
      </c>
    </row>
    <row r="640" spans="1:10">
      <c r="A640">
        <f t="shared" si="38"/>
        <v>1</v>
      </c>
      <c r="B640">
        <f t="shared" si="39"/>
        <v>6</v>
      </c>
      <c r="D640">
        <f t="shared" si="40"/>
        <v>1</v>
      </c>
      <c r="E640">
        <f t="shared" si="41"/>
        <v>1</v>
      </c>
      <c r="F640">
        <v>856457375</v>
      </c>
      <c r="G640" s="1">
        <v>42917.048611111109</v>
      </c>
      <c r="H640">
        <v>3</v>
      </c>
      <c r="I640" t="s">
        <v>5</v>
      </c>
      <c r="J640">
        <f>IF(AND(H640=$N$2,I640=$O$2),"1b",IF(AND(H640=$N$3,I640=$O$3),"2a",IF(AND(H640=$N$4,I640=$O$4),"3a",IF(AND(H640=$N$5,I640=$O$5),"4b",IF(AND(H640=$N$6,I640=$O$6),"5c",IF(AND(H640=$N$7,I640=$O$7),"6a",0))))))</f>
        <v>0</v>
      </c>
    </row>
    <row r="641" spans="1:10">
      <c r="A641">
        <f t="shared" si="38"/>
        <v>1</v>
      </c>
      <c r="B641">
        <f t="shared" si="39"/>
        <v>6</v>
      </c>
      <c r="D641">
        <f t="shared" si="40"/>
        <v>1</v>
      </c>
      <c r="E641">
        <f t="shared" si="41"/>
        <v>1</v>
      </c>
      <c r="F641">
        <v>977940880</v>
      </c>
      <c r="G641" s="1">
        <v>42917.0625</v>
      </c>
      <c r="H641">
        <v>5</v>
      </c>
      <c r="I641" t="s">
        <v>5</v>
      </c>
      <c r="J641" t="str">
        <f>IF(AND(H641=$N$2,I641=$O$2),"1b",IF(AND(H641=$N$3,I641=$O$3),"2a",IF(AND(H641=$N$4,I641=$O$4),"3a",IF(AND(H641=$N$5,I641=$O$5),"4b",IF(AND(H641=$N$6,I641=$O$6),"5c",IF(AND(H641=$N$7,I641=$O$7),"6a",0))))))</f>
        <v>5c</v>
      </c>
    </row>
    <row r="642" spans="1:10">
      <c r="A642">
        <f t="shared" si="38"/>
        <v>1</v>
      </c>
      <c r="B642">
        <f t="shared" si="39"/>
        <v>6</v>
      </c>
      <c r="D642">
        <f t="shared" si="40"/>
        <v>0</v>
      </c>
      <c r="E642">
        <f t="shared" si="41"/>
        <v>0</v>
      </c>
      <c r="F642">
        <v>664727188</v>
      </c>
      <c r="G642" s="1">
        <v>42917.076388888891</v>
      </c>
      <c r="H642">
        <v>5</v>
      </c>
      <c r="I642" t="s">
        <v>5</v>
      </c>
      <c r="J642" t="str">
        <f>IF(AND(H642=$N$2,I642=$O$2),"1b",IF(AND(H642=$N$3,I642=$O$3),"2a",IF(AND(H642=$N$4,I642=$O$4),"3a",IF(AND(H642=$N$5,I642=$O$5),"4b",IF(AND(H642=$N$6,I642=$O$6),"5c",IF(AND(H642=$N$7,I642=$O$7),"6a",0))))))</f>
        <v>5c</v>
      </c>
    </row>
    <row r="643" spans="1:10">
      <c r="A643">
        <f t="shared" ref="A643:A706" si="42">HOUR(G643)</f>
        <v>2</v>
      </c>
      <c r="B643">
        <f t="shared" ref="B643:B706" si="43">WEEKDAY(G643,2)</f>
        <v>6</v>
      </c>
      <c r="D643">
        <f t="shared" ref="D643:D706" si="44">IF(F643=F642,E643+E642,E643)</f>
        <v>1</v>
      </c>
      <c r="E643">
        <f t="shared" ref="E643:E706" si="45">IF(J644&lt;&gt;0,1,0)</f>
        <v>1</v>
      </c>
      <c r="F643">
        <v>577388655</v>
      </c>
      <c r="G643" s="1">
        <v>42917.115277777775</v>
      </c>
      <c r="H643">
        <v>6</v>
      </c>
      <c r="I643" t="s">
        <v>5</v>
      </c>
      <c r="J643">
        <f>IF(AND(H643=$N$2,I643=$O$2),"1b",IF(AND(H643=$N$3,I643=$O$3),"2a",IF(AND(H643=$N$4,I643=$O$4),"3a",IF(AND(H643=$N$5,I643=$O$5),"4b",IF(AND(H643=$N$6,I643=$O$6),"5c",IF(AND(H643=$N$7,I643=$O$7),"6a",0))))))</f>
        <v>0</v>
      </c>
    </row>
    <row r="644" spans="1:10">
      <c r="A644">
        <f t="shared" si="42"/>
        <v>3</v>
      </c>
      <c r="B644">
        <f t="shared" si="43"/>
        <v>6</v>
      </c>
      <c r="D644">
        <f t="shared" si="44"/>
        <v>1</v>
      </c>
      <c r="E644">
        <f t="shared" si="45"/>
        <v>1</v>
      </c>
      <c r="F644">
        <v>542611566</v>
      </c>
      <c r="G644" s="1">
        <v>42917.15347222222</v>
      </c>
      <c r="H644">
        <v>6</v>
      </c>
      <c r="I644" t="s">
        <v>6</v>
      </c>
      <c r="J644" t="str">
        <f>IF(AND(H644=$N$2,I644=$O$2),"1b",IF(AND(H644=$N$3,I644=$O$3),"2a",IF(AND(H644=$N$4,I644=$O$4),"3a",IF(AND(H644=$N$5,I644=$O$5),"4b",IF(AND(H644=$N$6,I644=$O$6),"5c",IF(AND(H644=$N$7,I644=$O$7),"6a",0))))))</f>
        <v>6a</v>
      </c>
    </row>
    <row r="645" spans="1:10">
      <c r="A645">
        <f t="shared" si="42"/>
        <v>5</v>
      </c>
      <c r="B645">
        <f t="shared" si="43"/>
        <v>6</v>
      </c>
      <c r="D645">
        <f t="shared" si="44"/>
        <v>1</v>
      </c>
      <c r="E645">
        <f t="shared" si="45"/>
        <v>1</v>
      </c>
      <c r="F645">
        <v>448722502</v>
      </c>
      <c r="G645" s="1">
        <v>42917.230555555558</v>
      </c>
      <c r="H645">
        <v>4</v>
      </c>
      <c r="I645" t="s">
        <v>4</v>
      </c>
      <c r="J645" t="str">
        <f>IF(AND(H645=$N$2,I645=$O$2),"1b",IF(AND(H645=$N$3,I645=$O$3),"2a",IF(AND(H645=$N$4,I645=$O$4),"3a",IF(AND(H645=$N$5,I645=$O$5),"4b",IF(AND(H645=$N$6,I645=$O$6),"5c",IF(AND(H645=$N$7,I645=$O$7),"6a",0))))))</f>
        <v>4b</v>
      </c>
    </row>
    <row r="646" spans="1:10">
      <c r="A646">
        <f t="shared" si="42"/>
        <v>7</v>
      </c>
      <c r="B646">
        <f t="shared" si="43"/>
        <v>6</v>
      </c>
      <c r="D646">
        <f t="shared" si="44"/>
        <v>1</v>
      </c>
      <c r="E646">
        <f t="shared" si="45"/>
        <v>1</v>
      </c>
      <c r="F646">
        <v>768531974</v>
      </c>
      <c r="G646" s="1">
        <v>42917.305555555555</v>
      </c>
      <c r="H646">
        <v>5</v>
      </c>
      <c r="I646" t="s">
        <v>5</v>
      </c>
      <c r="J646" t="str">
        <f>IF(AND(H646=$N$2,I646=$O$2),"1b",IF(AND(H646=$N$3,I646=$O$3),"2a",IF(AND(H646=$N$4,I646=$O$4),"3a",IF(AND(H646=$N$5,I646=$O$5),"4b",IF(AND(H646=$N$6,I646=$O$6),"5c",IF(AND(H646=$N$7,I646=$O$7),"6a",0))))))</f>
        <v>5c</v>
      </c>
    </row>
    <row r="647" spans="1:10">
      <c r="A647">
        <f t="shared" si="42"/>
        <v>9</v>
      </c>
      <c r="B647">
        <f t="shared" si="43"/>
        <v>6</v>
      </c>
      <c r="D647">
        <f t="shared" si="44"/>
        <v>0</v>
      </c>
      <c r="E647">
        <f t="shared" si="45"/>
        <v>0</v>
      </c>
      <c r="F647">
        <v>412860843</v>
      </c>
      <c r="G647" s="1">
        <v>42917.390972222223</v>
      </c>
      <c r="H647">
        <v>5</v>
      </c>
      <c r="I647" t="s">
        <v>5</v>
      </c>
      <c r="J647" t="str">
        <f>IF(AND(H647=$N$2,I647=$O$2),"1b",IF(AND(H647=$N$3,I647=$O$3),"2a",IF(AND(H647=$N$4,I647=$O$4),"3a",IF(AND(H647=$N$5,I647=$O$5),"4b",IF(AND(H647=$N$6,I647=$O$6),"5c",IF(AND(H647=$N$7,I647=$O$7),"6a",0))))))</f>
        <v>5c</v>
      </c>
    </row>
    <row r="648" spans="1:10">
      <c r="A648">
        <f t="shared" si="42"/>
        <v>10</v>
      </c>
      <c r="B648">
        <f t="shared" si="43"/>
        <v>6</v>
      </c>
      <c r="D648">
        <f t="shared" si="44"/>
        <v>1</v>
      </c>
      <c r="E648">
        <f t="shared" si="45"/>
        <v>1</v>
      </c>
      <c r="F648">
        <v>929981201</v>
      </c>
      <c r="G648" s="1">
        <v>42917.42083333333</v>
      </c>
      <c r="H648">
        <v>4</v>
      </c>
      <c r="I648" t="s">
        <v>6</v>
      </c>
      <c r="J648">
        <f>IF(AND(H648=$N$2,I648=$O$2),"1b",IF(AND(H648=$N$3,I648=$O$3),"2a",IF(AND(H648=$N$4,I648=$O$4),"3a",IF(AND(H648=$N$5,I648=$O$5),"4b",IF(AND(H648=$N$6,I648=$O$6),"5c",IF(AND(H648=$N$7,I648=$O$7),"6a",0))))))</f>
        <v>0</v>
      </c>
    </row>
    <row r="649" spans="1:10">
      <c r="A649">
        <f t="shared" si="42"/>
        <v>11</v>
      </c>
      <c r="B649">
        <f t="shared" si="43"/>
        <v>6</v>
      </c>
      <c r="D649">
        <f t="shared" si="44"/>
        <v>0</v>
      </c>
      <c r="E649">
        <f t="shared" si="45"/>
        <v>0</v>
      </c>
      <c r="F649">
        <v>952183510</v>
      </c>
      <c r="G649" s="1">
        <v>42917.464583333334</v>
      </c>
      <c r="H649">
        <v>6</v>
      </c>
      <c r="I649" t="s">
        <v>6</v>
      </c>
      <c r="J649" t="str">
        <f>IF(AND(H649=$N$2,I649=$O$2),"1b",IF(AND(H649=$N$3,I649=$O$3),"2a",IF(AND(H649=$N$4,I649=$O$4),"3a",IF(AND(H649=$N$5,I649=$O$5),"4b",IF(AND(H649=$N$6,I649=$O$6),"5c",IF(AND(H649=$N$7,I649=$O$7),"6a",0))))))</f>
        <v>6a</v>
      </c>
    </row>
    <row r="650" spans="1:10">
      <c r="A650">
        <f t="shared" si="42"/>
        <v>11</v>
      </c>
      <c r="B650">
        <f t="shared" si="43"/>
        <v>6</v>
      </c>
      <c r="D650">
        <f t="shared" si="44"/>
        <v>0</v>
      </c>
      <c r="E650">
        <f t="shared" si="45"/>
        <v>0</v>
      </c>
      <c r="F650">
        <v>416932832</v>
      </c>
      <c r="G650" s="1">
        <v>42917.477777777778</v>
      </c>
      <c r="H650">
        <v>6</v>
      </c>
      <c r="I650" t="s">
        <v>4</v>
      </c>
      <c r="J650">
        <f>IF(AND(H650=$N$2,I650=$O$2),"1b",IF(AND(H650=$N$3,I650=$O$3),"2a",IF(AND(H650=$N$4,I650=$O$4),"3a",IF(AND(H650=$N$5,I650=$O$5),"4b",IF(AND(H650=$N$6,I650=$O$6),"5c",IF(AND(H650=$N$7,I650=$O$7),"6a",0))))))</f>
        <v>0</v>
      </c>
    </row>
    <row r="651" spans="1:10">
      <c r="A651">
        <f t="shared" si="42"/>
        <v>13</v>
      </c>
      <c r="B651">
        <f t="shared" si="43"/>
        <v>6</v>
      </c>
      <c r="D651">
        <f t="shared" si="44"/>
        <v>0</v>
      </c>
      <c r="E651">
        <f t="shared" si="45"/>
        <v>0</v>
      </c>
      <c r="F651">
        <v>476020352</v>
      </c>
      <c r="G651" s="1">
        <v>42917.5625</v>
      </c>
      <c r="H651">
        <v>5</v>
      </c>
      <c r="I651" t="s">
        <v>4</v>
      </c>
      <c r="J651">
        <f>IF(AND(H651=$N$2,I651=$O$2),"1b",IF(AND(H651=$N$3,I651=$O$3),"2a",IF(AND(H651=$N$4,I651=$O$4),"3a",IF(AND(H651=$N$5,I651=$O$5),"4b",IF(AND(H651=$N$6,I651=$O$6),"5c",IF(AND(H651=$N$7,I651=$O$7),"6a",0))))))</f>
        <v>0</v>
      </c>
    </row>
    <row r="652" spans="1:10">
      <c r="A652">
        <f t="shared" si="42"/>
        <v>14</v>
      </c>
      <c r="B652">
        <f t="shared" si="43"/>
        <v>6</v>
      </c>
      <c r="D652">
        <f t="shared" si="44"/>
        <v>0</v>
      </c>
      <c r="E652">
        <f t="shared" si="45"/>
        <v>0</v>
      </c>
      <c r="F652">
        <v>748098707</v>
      </c>
      <c r="G652" s="1">
        <v>42917.585416666669</v>
      </c>
      <c r="H652">
        <v>6</v>
      </c>
      <c r="I652" t="s">
        <v>5</v>
      </c>
      <c r="J652">
        <f>IF(AND(H652=$N$2,I652=$O$2),"1b",IF(AND(H652=$N$3,I652=$O$3),"2a",IF(AND(H652=$N$4,I652=$O$4),"3a",IF(AND(H652=$N$5,I652=$O$5),"4b",IF(AND(H652=$N$6,I652=$O$6),"5c",IF(AND(H652=$N$7,I652=$O$7),"6a",0))))))</f>
        <v>0</v>
      </c>
    </row>
    <row r="653" spans="1:10">
      <c r="A653">
        <f t="shared" si="42"/>
        <v>14</v>
      </c>
      <c r="B653">
        <f t="shared" si="43"/>
        <v>6</v>
      </c>
      <c r="D653">
        <f t="shared" si="44"/>
        <v>0</v>
      </c>
      <c r="E653">
        <f t="shared" si="45"/>
        <v>0</v>
      </c>
      <c r="F653">
        <v>557581462</v>
      </c>
      <c r="G653" s="1">
        <v>42917.601388888892</v>
      </c>
      <c r="H653">
        <v>2</v>
      </c>
      <c r="I653" t="s">
        <v>5</v>
      </c>
      <c r="J653">
        <f>IF(AND(H653=$N$2,I653=$O$2),"1b",IF(AND(H653=$N$3,I653=$O$3),"2a",IF(AND(H653=$N$4,I653=$O$4),"3a",IF(AND(H653=$N$5,I653=$O$5),"4b",IF(AND(H653=$N$6,I653=$O$6),"5c",IF(AND(H653=$N$7,I653=$O$7),"6a",0))))))</f>
        <v>0</v>
      </c>
    </row>
    <row r="654" spans="1:10">
      <c r="A654">
        <f t="shared" si="42"/>
        <v>15</v>
      </c>
      <c r="B654">
        <f t="shared" si="43"/>
        <v>6</v>
      </c>
      <c r="D654">
        <f t="shared" si="44"/>
        <v>1</v>
      </c>
      <c r="E654">
        <f t="shared" si="45"/>
        <v>1</v>
      </c>
      <c r="F654">
        <v>557237983</v>
      </c>
      <c r="G654" s="1">
        <v>42917.625</v>
      </c>
      <c r="H654">
        <v>1</v>
      </c>
      <c r="I654" t="s">
        <v>6</v>
      </c>
      <c r="J654">
        <f>IF(AND(H654=$N$2,I654=$O$2),"1b",IF(AND(H654=$N$3,I654=$O$3),"2a",IF(AND(H654=$N$4,I654=$O$4),"3a",IF(AND(H654=$N$5,I654=$O$5),"4b",IF(AND(H654=$N$6,I654=$O$6),"5c",IF(AND(H654=$N$7,I654=$O$7),"6a",0))))))</f>
        <v>0</v>
      </c>
    </row>
    <row r="655" spans="1:10">
      <c r="A655">
        <f t="shared" si="42"/>
        <v>15</v>
      </c>
      <c r="B655">
        <f t="shared" si="43"/>
        <v>6</v>
      </c>
      <c r="D655">
        <f t="shared" si="44"/>
        <v>0</v>
      </c>
      <c r="E655">
        <f t="shared" si="45"/>
        <v>0</v>
      </c>
      <c r="F655">
        <v>555191112</v>
      </c>
      <c r="G655" s="1">
        <v>42917.642361111109</v>
      </c>
      <c r="H655">
        <v>5</v>
      </c>
      <c r="I655" t="s">
        <v>5</v>
      </c>
      <c r="J655" t="str">
        <f>IF(AND(H655=$N$2,I655=$O$2),"1b",IF(AND(H655=$N$3,I655=$O$3),"2a",IF(AND(H655=$N$4,I655=$O$4),"3a",IF(AND(H655=$N$5,I655=$O$5),"4b",IF(AND(H655=$N$6,I655=$O$6),"5c",IF(AND(H655=$N$7,I655=$O$7),"6a",0))))))</f>
        <v>5c</v>
      </c>
    </row>
    <row r="656" spans="1:10">
      <c r="A656">
        <f t="shared" si="42"/>
        <v>15</v>
      </c>
      <c r="B656">
        <f t="shared" si="43"/>
        <v>6</v>
      </c>
      <c r="D656">
        <f t="shared" si="44"/>
        <v>0</v>
      </c>
      <c r="E656">
        <f t="shared" si="45"/>
        <v>0</v>
      </c>
      <c r="F656">
        <v>975513406</v>
      </c>
      <c r="G656" s="1">
        <v>42917.642361111109</v>
      </c>
      <c r="H656">
        <v>3</v>
      </c>
      <c r="I656" t="s">
        <v>4</v>
      </c>
      <c r="J656">
        <f>IF(AND(H656=$N$2,I656=$O$2),"1b",IF(AND(H656=$N$3,I656=$O$3),"2a",IF(AND(H656=$N$4,I656=$O$4),"3a",IF(AND(H656=$N$5,I656=$O$5),"4b",IF(AND(H656=$N$6,I656=$O$6),"5c",IF(AND(H656=$N$7,I656=$O$7),"6a",0))))))</f>
        <v>0</v>
      </c>
    </row>
    <row r="657" spans="1:10">
      <c r="A657">
        <f t="shared" si="42"/>
        <v>16</v>
      </c>
      <c r="B657">
        <f t="shared" si="43"/>
        <v>6</v>
      </c>
      <c r="D657">
        <f t="shared" si="44"/>
        <v>0</v>
      </c>
      <c r="E657">
        <f t="shared" si="45"/>
        <v>0</v>
      </c>
      <c r="F657">
        <v>493039952</v>
      </c>
      <c r="G657" s="1">
        <v>42917.689583333333</v>
      </c>
      <c r="H657">
        <v>4</v>
      </c>
      <c r="I657" t="s">
        <v>5</v>
      </c>
      <c r="J657">
        <f>IF(AND(H657=$N$2,I657=$O$2),"1b",IF(AND(H657=$N$3,I657=$O$3),"2a",IF(AND(H657=$N$4,I657=$O$4),"3a",IF(AND(H657=$N$5,I657=$O$5),"4b",IF(AND(H657=$N$6,I657=$O$6),"5c",IF(AND(H657=$N$7,I657=$O$7),"6a",0))))))</f>
        <v>0</v>
      </c>
    </row>
    <row r="658" spans="1:10">
      <c r="A658">
        <f t="shared" si="42"/>
        <v>17</v>
      </c>
      <c r="B658">
        <f t="shared" si="43"/>
        <v>6</v>
      </c>
      <c r="D658">
        <f t="shared" si="44"/>
        <v>0</v>
      </c>
      <c r="E658">
        <f t="shared" si="45"/>
        <v>0</v>
      </c>
      <c r="F658">
        <v>880629729</v>
      </c>
      <c r="G658" s="1">
        <v>42917.745138888888</v>
      </c>
      <c r="H658">
        <v>1</v>
      </c>
      <c r="I658" t="s">
        <v>6</v>
      </c>
      <c r="J658">
        <f>IF(AND(H658=$N$2,I658=$O$2),"1b",IF(AND(H658=$N$3,I658=$O$3),"2a",IF(AND(H658=$N$4,I658=$O$4),"3a",IF(AND(H658=$N$5,I658=$O$5),"4b",IF(AND(H658=$N$6,I658=$O$6),"5c",IF(AND(H658=$N$7,I658=$O$7),"6a",0))))))</f>
        <v>0</v>
      </c>
    </row>
    <row r="659" spans="1:10">
      <c r="A659">
        <f t="shared" si="42"/>
        <v>18</v>
      </c>
      <c r="B659">
        <f t="shared" si="43"/>
        <v>6</v>
      </c>
      <c r="D659">
        <f t="shared" si="44"/>
        <v>0</v>
      </c>
      <c r="E659">
        <f t="shared" si="45"/>
        <v>0</v>
      </c>
      <c r="F659">
        <v>822938429</v>
      </c>
      <c r="G659" s="1">
        <v>42917.763194444444</v>
      </c>
      <c r="H659">
        <v>5</v>
      </c>
      <c r="I659" t="s">
        <v>6</v>
      </c>
      <c r="J659">
        <f>IF(AND(H659=$N$2,I659=$O$2),"1b",IF(AND(H659=$N$3,I659=$O$3),"2a",IF(AND(H659=$N$4,I659=$O$4),"3a",IF(AND(H659=$N$5,I659=$O$5),"4b",IF(AND(H659=$N$6,I659=$O$6),"5c",IF(AND(H659=$N$7,I659=$O$7),"6a",0))))))</f>
        <v>0</v>
      </c>
    </row>
    <row r="660" spans="1:10">
      <c r="A660">
        <f t="shared" si="42"/>
        <v>19</v>
      </c>
      <c r="B660">
        <f t="shared" si="43"/>
        <v>6</v>
      </c>
      <c r="D660">
        <f t="shared" si="44"/>
        <v>1</v>
      </c>
      <c r="E660">
        <f t="shared" si="45"/>
        <v>1</v>
      </c>
      <c r="F660">
        <v>498923616</v>
      </c>
      <c r="G660" s="1">
        <v>42917.808333333334</v>
      </c>
      <c r="H660">
        <v>2</v>
      </c>
      <c r="I660" t="s">
        <v>4</v>
      </c>
      <c r="J660">
        <f>IF(AND(H660=$N$2,I660=$O$2),"1b",IF(AND(H660=$N$3,I660=$O$3),"2a",IF(AND(H660=$N$4,I660=$O$4),"3a",IF(AND(H660=$N$5,I660=$O$5),"4b",IF(AND(H660=$N$6,I660=$O$6),"5c",IF(AND(H660=$N$7,I660=$O$7),"6a",0))))))</f>
        <v>0</v>
      </c>
    </row>
    <row r="661" spans="1:10">
      <c r="A661">
        <f t="shared" si="42"/>
        <v>20</v>
      </c>
      <c r="B661">
        <f t="shared" si="43"/>
        <v>6</v>
      </c>
      <c r="D661">
        <f t="shared" si="44"/>
        <v>0</v>
      </c>
      <c r="E661">
        <f t="shared" si="45"/>
        <v>0</v>
      </c>
      <c r="F661">
        <v>953942791</v>
      </c>
      <c r="G661" s="1">
        <v>42917.847916666666</v>
      </c>
      <c r="H661">
        <v>4</v>
      </c>
      <c r="I661" t="s">
        <v>4</v>
      </c>
      <c r="J661" t="str">
        <f>IF(AND(H661=$N$2,I661=$O$2),"1b",IF(AND(H661=$N$3,I661=$O$3),"2a",IF(AND(H661=$N$4,I661=$O$4),"3a",IF(AND(H661=$N$5,I661=$O$5),"4b",IF(AND(H661=$N$6,I661=$O$6),"5c",IF(AND(H661=$N$7,I661=$O$7),"6a",0))))))</f>
        <v>4b</v>
      </c>
    </row>
    <row r="662" spans="1:10">
      <c r="A662">
        <f t="shared" si="42"/>
        <v>20</v>
      </c>
      <c r="B662">
        <f t="shared" si="43"/>
        <v>6</v>
      </c>
      <c r="D662">
        <f t="shared" si="44"/>
        <v>0</v>
      </c>
      <c r="E662">
        <f t="shared" si="45"/>
        <v>0</v>
      </c>
      <c r="F662">
        <v>696795823</v>
      </c>
      <c r="G662" s="1">
        <v>42917.873611111114</v>
      </c>
      <c r="H662">
        <v>4</v>
      </c>
      <c r="I662" t="s">
        <v>5</v>
      </c>
      <c r="J662">
        <f>IF(AND(H662=$N$2,I662=$O$2),"1b",IF(AND(H662=$N$3,I662=$O$3),"2a",IF(AND(H662=$N$4,I662=$O$4),"3a",IF(AND(H662=$N$5,I662=$O$5),"4b",IF(AND(H662=$N$6,I662=$O$6),"5c",IF(AND(H662=$N$7,I662=$O$7),"6a",0))))))</f>
        <v>0</v>
      </c>
    </row>
    <row r="663" spans="1:10">
      <c r="A663">
        <f t="shared" si="42"/>
        <v>22</v>
      </c>
      <c r="B663">
        <f t="shared" si="43"/>
        <v>6</v>
      </c>
      <c r="D663">
        <f t="shared" si="44"/>
        <v>1</v>
      </c>
      <c r="E663">
        <f t="shared" si="45"/>
        <v>1</v>
      </c>
      <c r="F663">
        <v>901529347</v>
      </c>
      <c r="G663" s="1">
        <v>42917.954861111109</v>
      </c>
      <c r="H663">
        <v>2</v>
      </c>
      <c r="I663" t="s">
        <v>5</v>
      </c>
      <c r="J663">
        <f>IF(AND(H663=$N$2,I663=$O$2),"1b",IF(AND(H663=$N$3,I663=$O$3),"2a",IF(AND(H663=$N$4,I663=$O$4),"3a",IF(AND(H663=$N$5,I663=$O$5),"4b",IF(AND(H663=$N$6,I663=$O$6),"5c",IF(AND(H663=$N$7,I663=$O$7),"6a",0))))))</f>
        <v>0</v>
      </c>
    </row>
    <row r="664" spans="1:10">
      <c r="A664">
        <f t="shared" si="42"/>
        <v>23</v>
      </c>
      <c r="B664">
        <f t="shared" si="43"/>
        <v>6</v>
      </c>
      <c r="D664">
        <f t="shared" si="44"/>
        <v>1</v>
      </c>
      <c r="E664">
        <f t="shared" si="45"/>
        <v>1</v>
      </c>
      <c r="F664">
        <v>852767608</v>
      </c>
      <c r="G664" s="1">
        <v>42917.992361111108</v>
      </c>
      <c r="H664">
        <v>5</v>
      </c>
      <c r="I664" t="s">
        <v>5</v>
      </c>
      <c r="J664" t="str">
        <f>IF(AND(H664=$N$2,I664=$O$2),"1b",IF(AND(H664=$N$3,I664=$O$3),"2a",IF(AND(H664=$N$4,I664=$O$4),"3a",IF(AND(H664=$N$5,I664=$O$5),"4b",IF(AND(H664=$N$6,I664=$O$6),"5c",IF(AND(H664=$N$7,I664=$O$7),"6a",0))))))</f>
        <v>5c</v>
      </c>
    </row>
    <row r="665" spans="1:10">
      <c r="A665">
        <f t="shared" si="42"/>
        <v>1</v>
      </c>
      <c r="B665">
        <f t="shared" si="43"/>
        <v>7</v>
      </c>
      <c r="D665">
        <f t="shared" si="44"/>
        <v>1</v>
      </c>
      <c r="E665">
        <f t="shared" si="45"/>
        <v>1</v>
      </c>
      <c r="F665">
        <v>757519899</v>
      </c>
      <c r="G665" s="1">
        <v>42918.052083333336</v>
      </c>
      <c r="H665">
        <v>5</v>
      </c>
      <c r="I665" t="s">
        <v>5</v>
      </c>
      <c r="J665" t="str">
        <f>IF(AND(H665=$N$2,I665=$O$2),"1b",IF(AND(H665=$N$3,I665=$O$3),"2a",IF(AND(H665=$N$4,I665=$O$4),"3a",IF(AND(H665=$N$5,I665=$O$5),"4b",IF(AND(H665=$N$6,I665=$O$6),"5c",IF(AND(H665=$N$7,I665=$O$7),"6a",0))))))</f>
        <v>5c</v>
      </c>
    </row>
    <row r="666" spans="1:10">
      <c r="A666">
        <f t="shared" si="42"/>
        <v>2</v>
      </c>
      <c r="B666">
        <f t="shared" si="43"/>
        <v>7</v>
      </c>
      <c r="D666">
        <f t="shared" si="44"/>
        <v>0</v>
      </c>
      <c r="E666">
        <f t="shared" si="45"/>
        <v>0</v>
      </c>
      <c r="F666">
        <v>601071162</v>
      </c>
      <c r="G666" s="1">
        <v>42918.120138888888</v>
      </c>
      <c r="H666">
        <v>6</v>
      </c>
      <c r="I666" t="s">
        <v>6</v>
      </c>
      <c r="J666" t="str">
        <f>IF(AND(H666=$N$2,I666=$O$2),"1b",IF(AND(H666=$N$3,I666=$O$3),"2a",IF(AND(H666=$N$4,I666=$O$4),"3a",IF(AND(H666=$N$5,I666=$O$5),"4b",IF(AND(H666=$N$6,I666=$O$6),"5c",IF(AND(H666=$N$7,I666=$O$7),"6a",0))))))</f>
        <v>6a</v>
      </c>
    </row>
    <row r="667" spans="1:10">
      <c r="A667">
        <f t="shared" si="42"/>
        <v>3</v>
      </c>
      <c r="B667">
        <f t="shared" si="43"/>
        <v>7</v>
      </c>
      <c r="D667">
        <f t="shared" si="44"/>
        <v>0</v>
      </c>
      <c r="E667">
        <f t="shared" si="45"/>
        <v>0</v>
      </c>
      <c r="F667">
        <v>751080209</v>
      </c>
      <c r="G667" s="1">
        <v>42918.152083333334</v>
      </c>
      <c r="H667">
        <v>2</v>
      </c>
      <c r="I667" t="s">
        <v>4</v>
      </c>
      <c r="J667">
        <f>IF(AND(H667=$N$2,I667=$O$2),"1b",IF(AND(H667=$N$3,I667=$O$3),"2a",IF(AND(H667=$N$4,I667=$O$4),"3a",IF(AND(H667=$N$5,I667=$O$5),"4b",IF(AND(H667=$N$6,I667=$O$6),"5c",IF(AND(H667=$N$7,I667=$O$7),"6a",0))))))</f>
        <v>0</v>
      </c>
    </row>
    <row r="668" spans="1:10">
      <c r="A668">
        <f t="shared" si="42"/>
        <v>4</v>
      </c>
      <c r="B668">
        <f t="shared" si="43"/>
        <v>7</v>
      </c>
      <c r="D668">
        <f t="shared" si="44"/>
        <v>0</v>
      </c>
      <c r="E668">
        <f t="shared" si="45"/>
        <v>0</v>
      </c>
      <c r="F668">
        <v>557059595</v>
      </c>
      <c r="G668" s="1">
        <v>42918.17083333333</v>
      </c>
      <c r="H668">
        <v>1</v>
      </c>
      <c r="I668" t="s">
        <v>5</v>
      </c>
      <c r="J668">
        <f>IF(AND(H668=$N$2,I668=$O$2),"1b",IF(AND(H668=$N$3,I668=$O$3),"2a",IF(AND(H668=$N$4,I668=$O$4),"3a",IF(AND(H668=$N$5,I668=$O$5),"4b",IF(AND(H668=$N$6,I668=$O$6),"5c",IF(AND(H668=$N$7,I668=$O$7),"6a",0))))))</f>
        <v>0</v>
      </c>
    </row>
    <row r="669" spans="1:10">
      <c r="A669">
        <f t="shared" si="42"/>
        <v>4</v>
      </c>
      <c r="B669">
        <f t="shared" si="43"/>
        <v>7</v>
      </c>
      <c r="D669">
        <f t="shared" si="44"/>
        <v>0</v>
      </c>
      <c r="E669">
        <f t="shared" si="45"/>
        <v>0</v>
      </c>
      <c r="F669">
        <v>919448492</v>
      </c>
      <c r="G669" s="1">
        <v>42918.188888888886</v>
      </c>
      <c r="H669">
        <v>2</v>
      </c>
      <c r="I669" t="s">
        <v>5</v>
      </c>
      <c r="J669">
        <f>IF(AND(H669=$N$2,I669=$O$2),"1b",IF(AND(H669=$N$3,I669=$O$3),"2a",IF(AND(H669=$N$4,I669=$O$4),"3a",IF(AND(H669=$N$5,I669=$O$5),"4b",IF(AND(H669=$N$6,I669=$O$6),"5c",IF(AND(H669=$N$7,I669=$O$7),"6a",0))))))</f>
        <v>0</v>
      </c>
    </row>
    <row r="670" spans="1:10">
      <c r="A670">
        <f t="shared" si="42"/>
        <v>5</v>
      </c>
      <c r="B670">
        <f t="shared" si="43"/>
        <v>7</v>
      </c>
      <c r="D670">
        <f t="shared" si="44"/>
        <v>0</v>
      </c>
      <c r="E670">
        <f t="shared" si="45"/>
        <v>0</v>
      </c>
      <c r="F670">
        <v>630181135</v>
      </c>
      <c r="G670" s="1">
        <v>42918.214583333334</v>
      </c>
      <c r="H670">
        <v>5</v>
      </c>
      <c r="I670" t="s">
        <v>6</v>
      </c>
      <c r="J670">
        <f>IF(AND(H670=$N$2,I670=$O$2),"1b",IF(AND(H670=$N$3,I670=$O$3),"2a",IF(AND(H670=$N$4,I670=$O$4),"3a",IF(AND(H670=$N$5,I670=$O$5),"4b",IF(AND(H670=$N$6,I670=$O$6),"5c",IF(AND(H670=$N$7,I670=$O$7),"6a",0))))))</f>
        <v>0</v>
      </c>
    </row>
    <row r="671" spans="1:10">
      <c r="A671">
        <f t="shared" si="42"/>
        <v>7</v>
      </c>
      <c r="B671">
        <f t="shared" si="43"/>
        <v>7</v>
      </c>
      <c r="D671">
        <f t="shared" si="44"/>
        <v>0</v>
      </c>
      <c r="E671">
        <f t="shared" si="45"/>
        <v>0</v>
      </c>
      <c r="F671">
        <v>921394114</v>
      </c>
      <c r="G671" s="1">
        <v>42918.301388888889</v>
      </c>
      <c r="H671">
        <v>5</v>
      </c>
      <c r="I671" t="s">
        <v>6</v>
      </c>
      <c r="J671">
        <f>IF(AND(H671=$N$2,I671=$O$2),"1b",IF(AND(H671=$N$3,I671=$O$3),"2a",IF(AND(H671=$N$4,I671=$O$4),"3a",IF(AND(H671=$N$5,I671=$O$5),"4b",IF(AND(H671=$N$6,I671=$O$6),"5c",IF(AND(H671=$N$7,I671=$O$7),"6a",0))))))</f>
        <v>0</v>
      </c>
    </row>
    <row r="672" spans="1:10">
      <c r="A672">
        <f t="shared" si="42"/>
        <v>7</v>
      </c>
      <c r="B672">
        <f t="shared" si="43"/>
        <v>7</v>
      </c>
      <c r="D672">
        <f t="shared" si="44"/>
        <v>0</v>
      </c>
      <c r="E672">
        <f t="shared" si="45"/>
        <v>0</v>
      </c>
      <c r="F672">
        <v>687213103</v>
      </c>
      <c r="G672" s="1">
        <v>42918.310416666667</v>
      </c>
      <c r="H672">
        <v>3</v>
      </c>
      <c r="I672" t="s">
        <v>4</v>
      </c>
      <c r="J672">
        <f>IF(AND(H672=$N$2,I672=$O$2),"1b",IF(AND(H672=$N$3,I672=$O$3),"2a",IF(AND(H672=$N$4,I672=$O$4),"3a",IF(AND(H672=$N$5,I672=$O$5),"4b",IF(AND(H672=$N$6,I672=$O$6),"5c",IF(AND(H672=$N$7,I672=$O$7),"6a",0))))))</f>
        <v>0</v>
      </c>
    </row>
    <row r="673" spans="1:10">
      <c r="A673">
        <f t="shared" si="42"/>
        <v>8</v>
      </c>
      <c r="B673">
        <f t="shared" si="43"/>
        <v>7</v>
      </c>
      <c r="D673">
        <f t="shared" si="44"/>
        <v>1</v>
      </c>
      <c r="E673">
        <f t="shared" si="45"/>
        <v>1</v>
      </c>
      <c r="F673">
        <v>882751328</v>
      </c>
      <c r="G673" s="1">
        <v>42918.351388888892</v>
      </c>
      <c r="H673">
        <v>6</v>
      </c>
      <c r="I673" t="s">
        <v>4</v>
      </c>
      <c r="J673">
        <f>IF(AND(H673=$N$2,I673=$O$2),"1b",IF(AND(H673=$N$3,I673=$O$3),"2a",IF(AND(H673=$N$4,I673=$O$4),"3a",IF(AND(H673=$N$5,I673=$O$5),"4b",IF(AND(H673=$N$6,I673=$O$6),"5c",IF(AND(H673=$N$7,I673=$O$7),"6a",0))))))</f>
        <v>0</v>
      </c>
    </row>
    <row r="674" spans="1:10">
      <c r="A674">
        <f t="shared" si="42"/>
        <v>10</v>
      </c>
      <c r="B674">
        <f t="shared" si="43"/>
        <v>7</v>
      </c>
      <c r="D674">
        <f t="shared" si="44"/>
        <v>0</v>
      </c>
      <c r="E674">
        <f t="shared" si="45"/>
        <v>0</v>
      </c>
      <c r="F674">
        <v>507120351</v>
      </c>
      <c r="G674" s="1">
        <v>42918.42291666667</v>
      </c>
      <c r="H674">
        <v>5</v>
      </c>
      <c r="I674" t="s">
        <v>5</v>
      </c>
      <c r="J674" t="str">
        <f>IF(AND(H674=$N$2,I674=$O$2),"1b",IF(AND(H674=$N$3,I674=$O$3),"2a",IF(AND(H674=$N$4,I674=$O$4),"3a",IF(AND(H674=$N$5,I674=$O$5),"4b",IF(AND(H674=$N$6,I674=$O$6),"5c",IF(AND(H674=$N$7,I674=$O$7),"6a",0))))))</f>
        <v>5c</v>
      </c>
    </row>
    <row r="675" spans="1:10">
      <c r="A675">
        <f t="shared" si="42"/>
        <v>10</v>
      </c>
      <c r="B675">
        <f t="shared" si="43"/>
        <v>7</v>
      </c>
      <c r="D675">
        <f t="shared" si="44"/>
        <v>0</v>
      </c>
      <c r="E675">
        <f t="shared" si="45"/>
        <v>0</v>
      </c>
      <c r="F675">
        <v>670854717</v>
      </c>
      <c r="G675" s="1">
        <v>42918.439583333333</v>
      </c>
      <c r="H675">
        <v>4</v>
      </c>
      <c r="I675" t="s">
        <v>5</v>
      </c>
      <c r="J675">
        <f>IF(AND(H675=$N$2,I675=$O$2),"1b",IF(AND(H675=$N$3,I675=$O$3),"2a",IF(AND(H675=$N$4,I675=$O$4),"3a",IF(AND(H675=$N$5,I675=$O$5),"4b",IF(AND(H675=$N$6,I675=$O$6),"5c",IF(AND(H675=$N$7,I675=$O$7),"6a",0))))))</f>
        <v>0</v>
      </c>
    </row>
    <row r="676" spans="1:10">
      <c r="A676">
        <f t="shared" si="42"/>
        <v>11</v>
      </c>
      <c r="B676">
        <f t="shared" si="43"/>
        <v>7</v>
      </c>
      <c r="D676">
        <f t="shared" si="44"/>
        <v>0</v>
      </c>
      <c r="E676">
        <f t="shared" si="45"/>
        <v>0</v>
      </c>
      <c r="F676">
        <v>885343232</v>
      </c>
      <c r="G676" s="1">
        <v>42918.460416666669</v>
      </c>
      <c r="H676">
        <v>3</v>
      </c>
      <c r="I676" t="s">
        <v>5</v>
      </c>
      <c r="J676">
        <f>IF(AND(H676=$N$2,I676=$O$2),"1b",IF(AND(H676=$N$3,I676=$O$3),"2a",IF(AND(H676=$N$4,I676=$O$4),"3a",IF(AND(H676=$N$5,I676=$O$5),"4b",IF(AND(H676=$N$6,I676=$O$6),"5c",IF(AND(H676=$N$7,I676=$O$7),"6a",0))))))</f>
        <v>0</v>
      </c>
    </row>
    <row r="677" spans="1:10">
      <c r="A677">
        <f t="shared" si="42"/>
        <v>15</v>
      </c>
      <c r="B677">
        <f t="shared" si="43"/>
        <v>7</v>
      </c>
      <c r="D677">
        <f t="shared" si="44"/>
        <v>1</v>
      </c>
      <c r="E677">
        <f t="shared" si="45"/>
        <v>1</v>
      </c>
      <c r="F677">
        <v>529069571</v>
      </c>
      <c r="G677" s="1">
        <v>42918.625</v>
      </c>
      <c r="H677">
        <v>1</v>
      </c>
      <c r="I677" t="s">
        <v>6</v>
      </c>
      <c r="J677">
        <f>IF(AND(H677=$N$2,I677=$O$2),"1b",IF(AND(H677=$N$3,I677=$O$3),"2a",IF(AND(H677=$N$4,I677=$O$4),"3a",IF(AND(H677=$N$5,I677=$O$5),"4b",IF(AND(H677=$N$6,I677=$O$6),"5c",IF(AND(H677=$N$7,I677=$O$7),"6a",0))))))</f>
        <v>0</v>
      </c>
    </row>
    <row r="678" spans="1:10">
      <c r="A678">
        <f t="shared" si="42"/>
        <v>15</v>
      </c>
      <c r="B678">
        <f t="shared" si="43"/>
        <v>7</v>
      </c>
      <c r="D678">
        <f t="shared" si="44"/>
        <v>0</v>
      </c>
      <c r="E678">
        <f t="shared" si="45"/>
        <v>0</v>
      </c>
      <c r="F678">
        <v>735284701</v>
      </c>
      <c r="G678" s="1">
        <v>42918.63958333333</v>
      </c>
      <c r="H678">
        <v>4</v>
      </c>
      <c r="I678" t="s">
        <v>4</v>
      </c>
      <c r="J678" t="str">
        <f>IF(AND(H678=$N$2,I678=$O$2),"1b",IF(AND(H678=$N$3,I678=$O$3),"2a",IF(AND(H678=$N$4,I678=$O$4),"3a",IF(AND(H678=$N$5,I678=$O$5),"4b",IF(AND(H678=$N$6,I678=$O$6),"5c",IF(AND(H678=$N$7,I678=$O$7),"6a",0))))))</f>
        <v>4b</v>
      </c>
    </row>
    <row r="679" spans="1:10">
      <c r="A679">
        <f t="shared" si="42"/>
        <v>16</v>
      </c>
      <c r="B679">
        <f t="shared" si="43"/>
        <v>7</v>
      </c>
      <c r="D679">
        <f t="shared" si="44"/>
        <v>0</v>
      </c>
      <c r="E679">
        <f t="shared" si="45"/>
        <v>0</v>
      </c>
      <c r="F679">
        <v>798064543</v>
      </c>
      <c r="G679" s="1">
        <v>42918.693055555559</v>
      </c>
      <c r="H679">
        <v>1</v>
      </c>
      <c r="I679" t="s">
        <v>5</v>
      </c>
      <c r="J679">
        <f>IF(AND(H679=$N$2,I679=$O$2),"1b",IF(AND(H679=$N$3,I679=$O$3),"2a",IF(AND(H679=$N$4,I679=$O$4),"3a",IF(AND(H679=$N$5,I679=$O$5),"4b",IF(AND(H679=$N$6,I679=$O$6),"5c",IF(AND(H679=$N$7,I679=$O$7),"6a",0))))))</f>
        <v>0</v>
      </c>
    </row>
    <row r="680" spans="1:10">
      <c r="A680">
        <f t="shared" si="42"/>
        <v>17</v>
      </c>
      <c r="B680">
        <f t="shared" si="43"/>
        <v>7</v>
      </c>
      <c r="D680">
        <f t="shared" si="44"/>
        <v>0</v>
      </c>
      <c r="E680">
        <f t="shared" si="45"/>
        <v>0</v>
      </c>
      <c r="F680">
        <v>435583833</v>
      </c>
      <c r="G680" s="1">
        <v>42918.743750000001</v>
      </c>
      <c r="H680">
        <v>4</v>
      </c>
      <c r="I680" t="s">
        <v>6</v>
      </c>
      <c r="J680">
        <f>IF(AND(H680=$N$2,I680=$O$2),"1b",IF(AND(H680=$N$3,I680=$O$3),"2a",IF(AND(H680=$N$4,I680=$O$4),"3a",IF(AND(H680=$N$5,I680=$O$5),"4b",IF(AND(H680=$N$6,I680=$O$6),"5c",IF(AND(H680=$N$7,I680=$O$7),"6a",0))))))</f>
        <v>0</v>
      </c>
    </row>
    <row r="681" spans="1:10">
      <c r="A681">
        <f t="shared" si="42"/>
        <v>18</v>
      </c>
      <c r="B681">
        <f t="shared" si="43"/>
        <v>7</v>
      </c>
      <c r="D681">
        <f t="shared" si="44"/>
        <v>0</v>
      </c>
      <c r="E681">
        <f t="shared" si="45"/>
        <v>0</v>
      </c>
      <c r="F681">
        <v>543967501</v>
      </c>
      <c r="G681" s="1">
        <v>42918.772222222222</v>
      </c>
      <c r="H681">
        <v>6</v>
      </c>
      <c r="I681" t="s">
        <v>4</v>
      </c>
      <c r="J681">
        <f>IF(AND(H681=$N$2,I681=$O$2),"1b",IF(AND(H681=$N$3,I681=$O$3),"2a",IF(AND(H681=$N$4,I681=$O$4),"3a",IF(AND(H681=$N$5,I681=$O$5),"4b",IF(AND(H681=$N$6,I681=$O$6),"5c",IF(AND(H681=$N$7,I681=$O$7),"6a",0))))))</f>
        <v>0</v>
      </c>
    </row>
    <row r="682" spans="1:10">
      <c r="A682">
        <f t="shared" si="42"/>
        <v>18</v>
      </c>
      <c r="B682">
        <f t="shared" si="43"/>
        <v>7</v>
      </c>
      <c r="D682">
        <f t="shared" si="44"/>
        <v>0</v>
      </c>
      <c r="E682">
        <f t="shared" si="45"/>
        <v>0</v>
      </c>
      <c r="F682">
        <v>939906147</v>
      </c>
      <c r="G682" s="1">
        <v>42918.772916666669</v>
      </c>
      <c r="H682">
        <v>5</v>
      </c>
      <c r="I682" t="s">
        <v>4</v>
      </c>
      <c r="J682">
        <f>IF(AND(H682=$N$2,I682=$O$2),"1b",IF(AND(H682=$N$3,I682=$O$3),"2a",IF(AND(H682=$N$4,I682=$O$4),"3a",IF(AND(H682=$N$5,I682=$O$5),"4b",IF(AND(H682=$N$6,I682=$O$6),"5c",IF(AND(H682=$N$7,I682=$O$7),"6a",0))))))</f>
        <v>0</v>
      </c>
    </row>
    <row r="683" spans="1:10">
      <c r="A683">
        <f t="shared" si="42"/>
        <v>20</v>
      </c>
      <c r="B683">
        <f t="shared" si="43"/>
        <v>7</v>
      </c>
      <c r="D683">
        <f t="shared" si="44"/>
        <v>0</v>
      </c>
      <c r="E683">
        <f t="shared" si="45"/>
        <v>0</v>
      </c>
      <c r="F683">
        <v>814472522</v>
      </c>
      <c r="G683" s="1">
        <v>42918.836111111108</v>
      </c>
      <c r="H683">
        <v>1</v>
      </c>
      <c r="I683" t="s">
        <v>5</v>
      </c>
      <c r="J683">
        <f>IF(AND(H683=$N$2,I683=$O$2),"1b",IF(AND(H683=$N$3,I683=$O$3),"2a",IF(AND(H683=$N$4,I683=$O$4),"3a",IF(AND(H683=$N$5,I683=$O$5),"4b",IF(AND(H683=$N$6,I683=$O$6),"5c",IF(AND(H683=$N$7,I683=$O$7),"6a",0))))))</f>
        <v>0</v>
      </c>
    </row>
    <row r="684" spans="1:10">
      <c r="A684">
        <f t="shared" si="42"/>
        <v>20</v>
      </c>
      <c r="B684">
        <f t="shared" si="43"/>
        <v>7</v>
      </c>
      <c r="D684">
        <f t="shared" si="44"/>
        <v>0</v>
      </c>
      <c r="E684">
        <f t="shared" si="45"/>
        <v>0</v>
      </c>
      <c r="F684">
        <v>731111880</v>
      </c>
      <c r="G684" s="1">
        <v>42918.84097222222</v>
      </c>
      <c r="H684">
        <v>4</v>
      </c>
      <c r="I684" t="s">
        <v>5</v>
      </c>
      <c r="J684">
        <f>IF(AND(H684=$N$2,I684=$O$2),"1b",IF(AND(H684=$N$3,I684=$O$3),"2a",IF(AND(H684=$N$4,I684=$O$4),"3a",IF(AND(H684=$N$5,I684=$O$5),"4b",IF(AND(H684=$N$6,I684=$O$6),"5c",IF(AND(H684=$N$7,I684=$O$7),"6a",0))))))</f>
        <v>0</v>
      </c>
    </row>
    <row r="685" spans="1:10">
      <c r="A685">
        <f t="shared" si="42"/>
        <v>22</v>
      </c>
      <c r="B685">
        <f t="shared" si="43"/>
        <v>7</v>
      </c>
      <c r="D685">
        <f t="shared" si="44"/>
        <v>0</v>
      </c>
      <c r="E685">
        <f t="shared" si="45"/>
        <v>0</v>
      </c>
      <c r="F685">
        <v>920922349</v>
      </c>
      <c r="G685" s="1">
        <v>42918.92083333333</v>
      </c>
      <c r="H685">
        <v>4</v>
      </c>
      <c r="I685" t="s">
        <v>5</v>
      </c>
      <c r="J685">
        <f>IF(AND(H685=$N$2,I685=$O$2),"1b",IF(AND(H685=$N$3,I685=$O$3),"2a",IF(AND(H685=$N$4,I685=$O$4),"3a",IF(AND(H685=$N$5,I685=$O$5),"4b",IF(AND(H685=$N$6,I685=$O$6),"5c",IF(AND(H685=$N$7,I685=$O$7),"6a",0))))))</f>
        <v>0</v>
      </c>
    </row>
    <row r="686" spans="1:10">
      <c r="A686">
        <f t="shared" si="42"/>
        <v>23</v>
      </c>
      <c r="B686">
        <f t="shared" si="43"/>
        <v>7</v>
      </c>
      <c r="D686">
        <f t="shared" si="44"/>
        <v>1</v>
      </c>
      <c r="E686">
        <f t="shared" si="45"/>
        <v>1</v>
      </c>
      <c r="F686">
        <v>428883753</v>
      </c>
      <c r="G686" s="1">
        <v>42918.964583333334</v>
      </c>
      <c r="H686">
        <v>1</v>
      </c>
      <c r="I686" t="s">
        <v>5</v>
      </c>
      <c r="J686">
        <f>IF(AND(H686=$N$2,I686=$O$2),"1b",IF(AND(H686=$N$3,I686=$O$3),"2a",IF(AND(H686=$N$4,I686=$O$4),"3a",IF(AND(H686=$N$5,I686=$O$5),"4b",IF(AND(H686=$N$6,I686=$O$6),"5c",IF(AND(H686=$N$7,I686=$O$7),"6a",0))))))</f>
        <v>0</v>
      </c>
    </row>
    <row r="687" spans="1:10">
      <c r="A687">
        <f t="shared" si="42"/>
        <v>0</v>
      </c>
      <c r="B687">
        <f t="shared" si="43"/>
        <v>1</v>
      </c>
      <c r="D687">
        <f t="shared" si="44"/>
        <v>1</v>
      </c>
      <c r="E687">
        <f t="shared" si="45"/>
        <v>1</v>
      </c>
      <c r="F687">
        <v>728014399</v>
      </c>
      <c r="G687" s="1">
        <v>42919.008333333331</v>
      </c>
      <c r="H687">
        <v>3</v>
      </c>
      <c r="I687" t="s">
        <v>6</v>
      </c>
      <c r="J687" t="str">
        <f>IF(AND(H687=$N$2,I687=$O$2),"1b",IF(AND(H687=$N$3,I687=$O$3),"2a",IF(AND(H687=$N$4,I687=$O$4),"3a",IF(AND(H687=$N$5,I687=$O$5),"4b",IF(AND(H687=$N$6,I687=$O$6),"5c",IF(AND(H687=$N$7,I687=$O$7),"6a",0))))))</f>
        <v>3a</v>
      </c>
    </row>
    <row r="688" spans="1:10">
      <c r="A688">
        <f t="shared" si="42"/>
        <v>1</v>
      </c>
      <c r="B688">
        <f t="shared" si="43"/>
        <v>1</v>
      </c>
      <c r="D688">
        <f t="shared" si="44"/>
        <v>0</v>
      </c>
      <c r="E688">
        <f t="shared" si="45"/>
        <v>0</v>
      </c>
      <c r="F688">
        <v>506690392</v>
      </c>
      <c r="G688" s="1">
        <v>42919.081250000003</v>
      </c>
      <c r="H688">
        <v>4</v>
      </c>
      <c r="I688" t="s">
        <v>4</v>
      </c>
      <c r="J688" t="str">
        <f>IF(AND(H688=$N$2,I688=$O$2),"1b",IF(AND(H688=$N$3,I688=$O$3),"2a",IF(AND(H688=$N$4,I688=$O$4),"3a",IF(AND(H688=$N$5,I688=$O$5),"4b",IF(AND(H688=$N$6,I688=$O$6),"5c",IF(AND(H688=$N$7,I688=$O$7),"6a",0))))))</f>
        <v>4b</v>
      </c>
    </row>
    <row r="689" spans="1:10">
      <c r="A689">
        <f t="shared" si="42"/>
        <v>3</v>
      </c>
      <c r="B689">
        <f t="shared" si="43"/>
        <v>1</v>
      </c>
      <c r="D689">
        <f t="shared" si="44"/>
        <v>0</v>
      </c>
      <c r="E689">
        <f t="shared" si="45"/>
        <v>0</v>
      </c>
      <c r="F689">
        <v>637570577</v>
      </c>
      <c r="G689" s="1">
        <v>42919.140277777777</v>
      </c>
      <c r="H689">
        <v>1</v>
      </c>
      <c r="I689" t="s">
        <v>5</v>
      </c>
      <c r="J689">
        <f>IF(AND(H689=$N$2,I689=$O$2),"1b",IF(AND(H689=$N$3,I689=$O$3),"2a",IF(AND(H689=$N$4,I689=$O$4),"3a",IF(AND(H689=$N$5,I689=$O$5),"4b",IF(AND(H689=$N$6,I689=$O$6),"5c",IF(AND(H689=$N$7,I689=$O$7),"6a",0))))))</f>
        <v>0</v>
      </c>
    </row>
    <row r="690" spans="1:10">
      <c r="A690">
        <f t="shared" si="42"/>
        <v>4</v>
      </c>
      <c r="B690">
        <f t="shared" si="43"/>
        <v>1</v>
      </c>
      <c r="D690">
        <f t="shared" si="44"/>
        <v>1</v>
      </c>
      <c r="E690">
        <f t="shared" si="45"/>
        <v>1</v>
      </c>
      <c r="F690">
        <v>567127307</v>
      </c>
      <c r="G690" s="1">
        <v>42919.169444444444</v>
      </c>
      <c r="H690">
        <v>1</v>
      </c>
      <c r="I690" t="s">
        <v>5</v>
      </c>
      <c r="J690">
        <f>IF(AND(H690=$N$2,I690=$O$2),"1b",IF(AND(H690=$N$3,I690=$O$3),"2a",IF(AND(H690=$N$4,I690=$O$4),"3a",IF(AND(H690=$N$5,I690=$O$5),"4b",IF(AND(H690=$N$6,I690=$O$6),"5c",IF(AND(H690=$N$7,I690=$O$7),"6a",0))))))</f>
        <v>0</v>
      </c>
    </row>
    <row r="691" spans="1:10">
      <c r="A691">
        <f t="shared" si="42"/>
        <v>4</v>
      </c>
      <c r="B691">
        <f t="shared" si="43"/>
        <v>1</v>
      </c>
      <c r="D691">
        <f t="shared" si="44"/>
        <v>1</v>
      </c>
      <c r="E691">
        <f t="shared" si="45"/>
        <v>1</v>
      </c>
      <c r="F691">
        <v>444644136</v>
      </c>
      <c r="G691" s="1">
        <v>42919.177083333336</v>
      </c>
      <c r="H691">
        <v>2</v>
      </c>
      <c r="I691" t="s">
        <v>6</v>
      </c>
      <c r="J691" t="str">
        <f>IF(AND(H691=$N$2,I691=$O$2),"1b",IF(AND(H691=$N$3,I691=$O$3),"2a",IF(AND(H691=$N$4,I691=$O$4),"3a",IF(AND(H691=$N$5,I691=$O$5),"4b",IF(AND(H691=$N$6,I691=$O$6),"5c",IF(AND(H691=$N$7,I691=$O$7),"6a",0))))))</f>
        <v>2a</v>
      </c>
    </row>
    <row r="692" spans="1:10">
      <c r="A692">
        <f t="shared" si="42"/>
        <v>5</v>
      </c>
      <c r="B692">
        <f t="shared" si="43"/>
        <v>1</v>
      </c>
      <c r="D692">
        <f t="shared" si="44"/>
        <v>0</v>
      </c>
      <c r="E692">
        <f t="shared" si="45"/>
        <v>0</v>
      </c>
      <c r="F692">
        <v>724209549</v>
      </c>
      <c r="G692" s="1">
        <v>42919.245138888888</v>
      </c>
      <c r="H692">
        <v>6</v>
      </c>
      <c r="I692" t="s">
        <v>6</v>
      </c>
      <c r="J692" t="str">
        <f>IF(AND(H692=$N$2,I692=$O$2),"1b",IF(AND(H692=$N$3,I692=$O$3),"2a",IF(AND(H692=$N$4,I692=$O$4),"3a",IF(AND(H692=$N$5,I692=$O$5),"4b",IF(AND(H692=$N$6,I692=$O$6),"5c",IF(AND(H692=$N$7,I692=$O$7),"6a",0))))))</f>
        <v>6a</v>
      </c>
    </row>
    <row r="693" spans="1:10">
      <c r="A693">
        <f t="shared" si="42"/>
        <v>6</v>
      </c>
      <c r="B693">
        <f t="shared" si="43"/>
        <v>1</v>
      </c>
      <c r="D693">
        <f t="shared" si="44"/>
        <v>0</v>
      </c>
      <c r="E693">
        <f t="shared" si="45"/>
        <v>0</v>
      </c>
      <c r="F693">
        <v>815368401</v>
      </c>
      <c r="G693" s="1">
        <v>42919.286111111112</v>
      </c>
      <c r="H693">
        <v>6</v>
      </c>
      <c r="I693" t="s">
        <v>4</v>
      </c>
      <c r="J693">
        <f>IF(AND(H693=$N$2,I693=$O$2),"1b",IF(AND(H693=$N$3,I693=$O$3),"2a",IF(AND(H693=$N$4,I693=$O$4),"3a",IF(AND(H693=$N$5,I693=$O$5),"4b",IF(AND(H693=$N$6,I693=$O$6),"5c",IF(AND(H693=$N$7,I693=$O$7),"6a",0))))))</f>
        <v>0</v>
      </c>
    </row>
    <row r="694" spans="1:10">
      <c r="A694">
        <f t="shared" si="42"/>
        <v>7</v>
      </c>
      <c r="B694">
        <f t="shared" si="43"/>
        <v>1</v>
      </c>
      <c r="D694">
        <f t="shared" si="44"/>
        <v>0</v>
      </c>
      <c r="E694">
        <f t="shared" si="45"/>
        <v>0</v>
      </c>
      <c r="F694">
        <v>967506910</v>
      </c>
      <c r="G694" s="1">
        <v>42919.302777777775</v>
      </c>
      <c r="H694">
        <v>2</v>
      </c>
      <c r="I694" t="s">
        <v>4</v>
      </c>
      <c r="J694">
        <f>IF(AND(H694=$N$2,I694=$O$2),"1b",IF(AND(H694=$N$3,I694=$O$3),"2a",IF(AND(H694=$N$4,I694=$O$4),"3a",IF(AND(H694=$N$5,I694=$O$5),"4b",IF(AND(H694=$N$6,I694=$O$6),"5c",IF(AND(H694=$N$7,I694=$O$7),"6a",0))))))</f>
        <v>0</v>
      </c>
    </row>
    <row r="695" spans="1:10">
      <c r="A695">
        <f t="shared" si="42"/>
        <v>9</v>
      </c>
      <c r="B695">
        <f t="shared" si="43"/>
        <v>1</v>
      </c>
      <c r="D695">
        <f t="shared" si="44"/>
        <v>0</v>
      </c>
      <c r="E695">
        <f t="shared" si="45"/>
        <v>0</v>
      </c>
      <c r="F695">
        <v>452151520</v>
      </c>
      <c r="G695" s="1">
        <v>42919.377083333333</v>
      </c>
      <c r="H695">
        <v>6</v>
      </c>
      <c r="I695" t="s">
        <v>5</v>
      </c>
      <c r="J695">
        <f>IF(AND(H695=$N$2,I695=$O$2),"1b",IF(AND(H695=$N$3,I695=$O$3),"2a",IF(AND(H695=$N$4,I695=$O$4),"3a",IF(AND(H695=$N$5,I695=$O$5),"4b",IF(AND(H695=$N$6,I695=$O$6),"5c",IF(AND(H695=$N$7,I695=$O$7),"6a",0))))))</f>
        <v>0</v>
      </c>
    </row>
    <row r="696" spans="1:10">
      <c r="A696">
        <f t="shared" si="42"/>
        <v>9</v>
      </c>
      <c r="B696">
        <f t="shared" si="43"/>
        <v>1</v>
      </c>
      <c r="D696">
        <f t="shared" si="44"/>
        <v>0</v>
      </c>
      <c r="E696">
        <f t="shared" si="45"/>
        <v>0</v>
      </c>
      <c r="F696">
        <v>604505177</v>
      </c>
      <c r="G696" s="1">
        <v>42919.413194444445</v>
      </c>
      <c r="H696">
        <v>1</v>
      </c>
      <c r="I696" t="s">
        <v>5</v>
      </c>
      <c r="J696">
        <f>IF(AND(H696=$N$2,I696=$O$2),"1b",IF(AND(H696=$N$3,I696=$O$3),"2a",IF(AND(H696=$N$4,I696=$O$4),"3a",IF(AND(H696=$N$5,I696=$O$5),"4b",IF(AND(H696=$N$6,I696=$O$6),"5c",IF(AND(H696=$N$7,I696=$O$7),"6a",0))))))</f>
        <v>0</v>
      </c>
    </row>
    <row r="697" spans="1:10">
      <c r="A697">
        <f t="shared" si="42"/>
        <v>10</v>
      </c>
      <c r="B697">
        <f t="shared" si="43"/>
        <v>1</v>
      </c>
      <c r="D697">
        <f t="shared" si="44"/>
        <v>1</v>
      </c>
      <c r="E697">
        <f t="shared" si="45"/>
        <v>1</v>
      </c>
      <c r="F697">
        <v>437562975</v>
      </c>
      <c r="G697" s="1">
        <v>42919.419444444444</v>
      </c>
      <c r="H697">
        <v>1</v>
      </c>
      <c r="I697" t="s">
        <v>5</v>
      </c>
      <c r="J697">
        <f>IF(AND(H697=$N$2,I697=$O$2),"1b",IF(AND(H697=$N$3,I697=$O$3),"2a",IF(AND(H697=$N$4,I697=$O$4),"3a",IF(AND(H697=$N$5,I697=$O$5),"4b",IF(AND(H697=$N$6,I697=$O$6),"5c",IF(AND(H697=$N$7,I697=$O$7),"6a",0))))))</f>
        <v>0</v>
      </c>
    </row>
    <row r="698" spans="1:10">
      <c r="A698">
        <f t="shared" si="42"/>
        <v>15</v>
      </c>
      <c r="B698">
        <f t="shared" si="43"/>
        <v>1</v>
      </c>
      <c r="D698">
        <f t="shared" si="44"/>
        <v>0</v>
      </c>
      <c r="E698">
        <f t="shared" si="45"/>
        <v>0</v>
      </c>
      <c r="F698">
        <v>665376167</v>
      </c>
      <c r="G698" s="1">
        <v>42919.625</v>
      </c>
      <c r="H698">
        <v>2</v>
      </c>
      <c r="I698" t="s">
        <v>6</v>
      </c>
      <c r="J698" t="str">
        <f>IF(AND(H698=$N$2,I698=$O$2),"1b",IF(AND(H698=$N$3,I698=$O$3),"2a",IF(AND(H698=$N$4,I698=$O$4),"3a",IF(AND(H698=$N$5,I698=$O$5),"4b",IF(AND(H698=$N$6,I698=$O$6),"5c",IF(AND(H698=$N$7,I698=$O$7),"6a",0))))))</f>
        <v>2a</v>
      </c>
    </row>
    <row r="699" spans="1:10">
      <c r="A699">
        <f t="shared" si="42"/>
        <v>16</v>
      </c>
      <c r="B699">
        <f t="shared" si="43"/>
        <v>1</v>
      </c>
      <c r="D699">
        <f t="shared" si="44"/>
        <v>0</v>
      </c>
      <c r="E699">
        <f t="shared" si="45"/>
        <v>0</v>
      </c>
      <c r="F699">
        <v>407375712</v>
      </c>
      <c r="G699" s="1">
        <v>42919.706250000003</v>
      </c>
      <c r="H699">
        <v>6</v>
      </c>
      <c r="I699" t="s">
        <v>4</v>
      </c>
      <c r="J699">
        <f>IF(AND(H699=$N$2,I699=$O$2),"1b",IF(AND(H699=$N$3,I699=$O$3),"2a",IF(AND(H699=$N$4,I699=$O$4),"3a",IF(AND(H699=$N$5,I699=$O$5),"4b",IF(AND(H699=$N$6,I699=$O$6),"5c",IF(AND(H699=$N$7,I699=$O$7),"6a",0))))))</f>
        <v>0</v>
      </c>
    </row>
    <row r="700" spans="1:10">
      <c r="A700">
        <f t="shared" si="42"/>
        <v>18</v>
      </c>
      <c r="B700">
        <f t="shared" si="43"/>
        <v>1</v>
      </c>
      <c r="D700">
        <f t="shared" si="44"/>
        <v>1</v>
      </c>
      <c r="E700">
        <f t="shared" si="45"/>
        <v>1</v>
      </c>
      <c r="F700">
        <v>969001769</v>
      </c>
      <c r="G700" s="1">
        <v>42919.763194444444</v>
      </c>
      <c r="H700">
        <v>4</v>
      </c>
      <c r="I700" t="s">
        <v>5</v>
      </c>
      <c r="J700">
        <f>IF(AND(H700=$N$2,I700=$O$2),"1b",IF(AND(H700=$N$3,I700=$O$3),"2a",IF(AND(H700=$N$4,I700=$O$4),"3a",IF(AND(H700=$N$5,I700=$O$5),"4b",IF(AND(H700=$N$6,I700=$O$6),"5c",IF(AND(H700=$N$7,I700=$O$7),"6a",0))))))</f>
        <v>0</v>
      </c>
    </row>
    <row r="701" spans="1:10">
      <c r="A701">
        <f t="shared" si="42"/>
        <v>18</v>
      </c>
      <c r="B701">
        <f t="shared" si="43"/>
        <v>1</v>
      </c>
      <c r="D701">
        <f t="shared" si="44"/>
        <v>0</v>
      </c>
      <c r="E701">
        <f t="shared" si="45"/>
        <v>0</v>
      </c>
      <c r="F701">
        <v>528365223</v>
      </c>
      <c r="G701" s="1">
        <v>42919.767361111109</v>
      </c>
      <c r="H701">
        <v>2</v>
      </c>
      <c r="I701" t="s">
        <v>6</v>
      </c>
      <c r="J701" t="str">
        <f>IF(AND(H701=$N$2,I701=$O$2),"1b",IF(AND(H701=$N$3,I701=$O$3),"2a",IF(AND(H701=$N$4,I701=$O$4),"3a",IF(AND(H701=$N$5,I701=$O$5),"4b",IF(AND(H701=$N$6,I701=$O$6),"5c",IF(AND(H701=$N$7,I701=$O$7),"6a",0))))))</f>
        <v>2a</v>
      </c>
    </row>
    <row r="702" spans="1:10">
      <c r="A702">
        <f t="shared" si="42"/>
        <v>18</v>
      </c>
      <c r="B702">
        <f t="shared" si="43"/>
        <v>1</v>
      </c>
      <c r="D702">
        <f t="shared" si="44"/>
        <v>1</v>
      </c>
      <c r="E702">
        <f t="shared" si="45"/>
        <v>1</v>
      </c>
      <c r="F702">
        <v>871586869</v>
      </c>
      <c r="G702" s="1">
        <v>42919.767361111109</v>
      </c>
      <c r="H702">
        <v>4</v>
      </c>
      <c r="I702" t="s">
        <v>6</v>
      </c>
      <c r="J702">
        <f>IF(AND(H702=$N$2,I702=$O$2),"1b",IF(AND(H702=$N$3,I702=$O$3),"2a",IF(AND(H702=$N$4,I702=$O$4),"3a",IF(AND(H702=$N$5,I702=$O$5),"4b",IF(AND(H702=$N$6,I702=$O$6),"5c",IF(AND(H702=$N$7,I702=$O$7),"6a",0))))))</f>
        <v>0</v>
      </c>
    </row>
    <row r="703" spans="1:10">
      <c r="A703">
        <f t="shared" si="42"/>
        <v>18</v>
      </c>
      <c r="B703">
        <f t="shared" si="43"/>
        <v>1</v>
      </c>
      <c r="D703">
        <f t="shared" si="44"/>
        <v>0</v>
      </c>
      <c r="E703">
        <f t="shared" si="45"/>
        <v>0</v>
      </c>
      <c r="F703">
        <v>837060230</v>
      </c>
      <c r="G703" s="1">
        <v>42919.789583333331</v>
      </c>
      <c r="H703">
        <v>4</v>
      </c>
      <c r="I703" t="s">
        <v>4</v>
      </c>
      <c r="J703" t="str">
        <f>IF(AND(H703=$N$2,I703=$O$2),"1b",IF(AND(H703=$N$3,I703=$O$3),"2a",IF(AND(H703=$N$4,I703=$O$4),"3a",IF(AND(H703=$N$5,I703=$O$5),"4b",IF(AND(H703=$N$6,I703=$O$6),"5c",IF(AND(H703=$N$7,I703=$O$7),"6a",0))))))</f>
        <v>4b</v>
      </c>
    </row>
    <row r="704" spans="1:10">
      <c r="A704">
        <f t="shared" si="42"/>
        <v>20</v>
      </c>
      <c r="B704">
        <f t="shared" si="43"/>
        <v>1</v>
      </c>
      <c r="D704">
        <f t="shared" si="44"/>
        <v>0</v>
      </c>
      <c r="E704">
        <f t="shared" si="45"/>
        <v>0</v>
      </c>
      <c r="F704">
        <v>613083593</v>
      </c>
      <c r="G704" s="1">
        <v>42919.84097222222</v>
      </c>
      <c r="H704">
        <v>2</v>
      </c>
      <c r="I704" t="s">
        <v>4</v>
      </c>
      <c r="J704">
        <f>IF(AND(H704=$N$2,I704=$O$2),"1b",IF(AND(H704=$N$3,I704=$O$3),"2a",IF(AND(H704=$N$4,I704=$O$4),"3a",IF(AND(H704=$N$5,I704=$O$5),"4b",IF(AND(H704=$N$6,I704=$O$6),"5c",IF(AND(H704=$N$7,I704=$O$7),"6a",0))))))</f>
        <v>0</v>
      </c>
    </row>
    <row r="705" spans="1:10">
      <c r="A705">
        <f t="shared" si="42"/>
        <v>21</v>
      </c>
      <c r="B705">
        <f t="shared" si="43"/>
        <v>1</v>
      </c>
      <c r="D705">
        <f t="shared" si="44"/>
        <v>0</v>
      </c>
      <c r="E705">
        <f t="shared" si="45"/>
        <v>0</v>
      </c>
      <c r="F705">
        <v>484194933</v>
      </c>
      <c r="G705" s="1">
        <v>42919.897222222222</v>
      </c>
      <c r="H705">
        <v>3</v>
      </c>
      <c r="I705" t="s">
        <v>5</v>
      </c>
      <c r="J705">
        <f>IF(AND(H705=$N$2,I705=$O$2),"1b",IF(AND(H705=$N$3,I705=$O$3),"2a",IF(AND(H705=$N$4,I705=$O$4),"3a",IF(AND(H705=$N$5,I705=$O$5),"4b",IF(AND(H705=$N$6,I705=$O$6),"5c",IF(AND(H705=$N$7,I705=$O$7),"6a",0))))))</f>
        <v>0</v>
      </c>
    </row>
    <row r="706" spans="1:10">
      <c r="A706">
        <f t="shared" si="42"/>
        <v>23</v>
      </c>
      <c r="B706">
        <f t="shared" si="43"/>
        <v>1</v>
      </c>
      <c r="D706">
        <f t="shared" si="44"/>
        <v>0</v>
      </c>
      <c r="E706">
        <f t="shared" si="45"/>
        <v>0</v>
      </c>
      <c r="F706">
        <v>483673327</v>
      </c>
      <c r="G706" s="1">
        <v>42919.993055555555</v>
      </c>
      <c r="H706">
        <v>1</v>
      </c>
      <c r="I706" t="s">
        <v>5</v>
      </c>
      <c r="J706">
        <f>IF(AND(H706=$N$2,I706=$O$2),"1b",IF(AND(H706=$N$3,I706=$O$3),"2a",IF(AND(H706=$N$4,I706=$O$4),"3a",IF(AND(H706=$N$5,I706=$O$5),"4b",IF(AND(H706=$N$6,I706=$O$6),"5c",IF(AND(H706=$N$7,I706=$O$7),"6a",0))))))</f>
        <v>0</v>
      </c>
    </row>
    <row r="707" spans="1:10">
      <c r="A707">
        <f t="shared" ref="A707:A770" si="46">HOUR(G707)</f>
        <v>0</v>
      </c>
      <c r="B707">
        <f t="shared" ref="B707:B770" si="47">WEEKDAY(G707,2)</f>
        <v>2</v>
      </c>
      <c r="D707">
        <f t="shared" ref="D707:D770" si="48">IF(F707=F706,E707+E706,E707)</f>
        <v>1</v>
      </c>
      <c r="E707">
        <f t="shared" ref="E707:E770" si="49">IF(J708&lt;&gt;0,1,0)</f>
        <v>1</v>
      </c>
      <c r="F707">
        <v>921623541</v>
      </c>
      <c r="G707" s="1">
        <v>42920.021527777775</v>
      </c>
      <c r="H707">
        <v>2</v>
      </c>
      <c r="I707" t="s">
        <v>5</v>
      </c>
      <c r="J707">
        <f>IF(AND(H707=$N$2,I707=$O$2),"1b",IF(AND(H707=$N$3,I707=$O$3),"2a",IF(AND(H707=$N$4,I707=$O$4),"3a",IF(AND(H707=$N$5,I707=$O$5),"4b",IF(AND(H707=$N$6,I707=$O$6),"5c",IF(AND(H707=$N$7,I707=$O$7),"6a",0))))))</f>
        <v>0</v>
      </c>
    </row>
    <row r="708" spans="1:10">
      <c r="A708">
        <f t="shared" si="46"/>
        <v>1</v>
      </c>
      <c r="B708">
        <f t="shared" si="47"/>
        <v>2</v>
      </c>
      <c r="D708">
        <f t="shared" si="48"/>
        <v>0</v>
      </c>
      <c r="E708">
        <f t="shared" si="49"/>
        <v>0</v>
      </c>
      <c r="F708">
        <v>573003150</v>
      </c>
      <c r="G708" s="1">
        <v>42920.05972222222</v>
      </c>
      <c r="H708">
        <v>5</v>
      </c>
      <c r="I708" t="s">
        <v>5</v>
      </c>
      <c r="J708" t="str">
        <f>IF(AND(H708=$N$2,I708=$O$2),"1b",IF(AND(H708=$N$3,I708=$O$3),"2a",IF(AND(H708=$N$4,I708=$O$4),"3a",IF(AND(H708=$N$5,I708=$O$5),"4b",IF(AND(H708=$N$6,I708=$O$6),"5c",IF(AND(H708=$N$7,I708=$O$7),"6a",0))))))</f>
        <v>5c</v>
      </c>
    </row>
    <row r="709" spans="1:10">
      <c r="A709">
        <f t="shared" si="46"/>
        <v>1</v>
      </c>
      <c r="B709">
        <f t="shared" si="47"/>
        <v>2</v>
      </c>
      <c r="D709">
        <f t="shared" si="48"/>
        <v>0</v>
      </c>
      <c r="E709">
        <f t="shared" si="49"/>
        <v>0</v>
      </c>
      <c r="F709">
        <v>759334843</v>
      </c>
      <c r="G709" s="1">
        <v>42920.077777777777</v>
      </c>
      <c r="H709">
        <v>1</v>
      </c>
      <c r="I709" t="s">
        <v>6</v>
      </c>
      <c r="J709">
        <f>IF(AND(H709=$N$2,I709=$O$2),"1b",IF(AND(H709=$N$3,I709=$O$3),"2a",IF(AND(H709=$N$4,I709=$O$4),"3a",IF(AND(H709=$N$5,I709=$O$5),"4b",IF(AND(H709=$N$6,I709=$O$6),"5c",IF(AND(H709=$N$7,I709=$O$7),"6a",0))))))</f>
        <v>0</v>
      </c>
    </row>
    <row r="710" spans="1:10">
      <c r="A710">
        <f t="shared" si="46"/>
        <v>3</v>
      </c>
      <c r="B710">
        <f t="shared" si="47"/>
        <v>2</v>
      </c>
      <c r="D710">
        <f t="shared" si="48"/>
        <v>0</v>
      </c>
      <c r="E710">
        <f t="shared" si="49"/>
        <v>0</v>
      </c>
      <c r="F710">
        <v>441890610</v>
      </c>
      <c r="G710" s="1">
        <v>42920.129166666666</v>
      </c>
      <c r="H710">
        <v>6</v>
      </c>
      <c r="I710" t="s">
        <v>4</v>
      </c>
      <c r="J710">
        <f>IF(AND(H710=$N$2,I710=$O$2),"1b",IF(AND(H710=$N$3,I710=$O$3),"2a",IF(AND(H710=$N$4,I710=$O$4),"3a",IF(AND(H710=$N$5,I710=$O$5),"4b",IF(AND(H710=$N$6,I710=$O$6),"5c",IF(AND(H710=$N$7,I710=$O$7),"6a",0))))))</f>
        <v>0</v>
      </c>
    </row>
    <row r="711" spans="1:10">
      <c r="A711">
        <f t="shared" si="46"/>
        <v>3</v>
      </c>
      <c r="B711">
        <f t="shared" si="47"/>
        <v>2</v>
      </c>
      <c r="D711">
        <f t="shared" si="48"/>
        <v>0</v>
      </c>
      <c r="E711">
        <f t="shared" si="49"/>
        <v>0</v>
      </c>
      <c r="F711">
        <v>450381949</v>
      </c>
      <c r="G711" s="1">
        <v>42920.143750000003</v>
      </c>
      <c r="H711">
        <v>3</v>
      </c>
      <c r="I711" t="s">
        <v>5</v>
      </c>
      <c r="J711">
        <f>IF(AND(H711=$N$2,I711=$O$2),"1b",IF(AND(H711=$N$3,I711=$O$3),"2a",IF(AND(H711=$N$4,I711=$O$4),"3a",IF(AND(H711=$N$5,I711=$O$5),"4b",IF(AND(H711=$N$6,I711=$O$6),"5c",IF(AND(H711=$N$7,I711=$O$7),"6a",0))))))</f>
        <v>0</v>
      </c>
    </row>
    <row r="712" spans="1:10">
      <c r="A712">
        <f t="shared" si="46"/>
        <v>4</v>
      </c>
      <c r="B712">
        <f t="shared" si="47"/>
        <v>2</v>
      </c>
      <c r="D712">
        <f t="shared" si="48"/>
        <v>0</v>
      </c>
      <c r="E712">
        <f t="shared" si="49"/>
        <v>0</v>
      </c>
      <c r="F712">
        <v>959792783</v>
      </c>
      <c r="G712" s="1">
        <v>42920.171527777777</v>
      </c>
      <c r="H712">
        <v>2</v>
      </c>
      <c r="I712" t="s">
        <v>5</v>
      </c>
      <c r="J712">
        <f>IF(AND(H712=$N$2,I712=$O$2),"1b",IF(AND(H712=$N$3,I712=$O$3),"2a",IF(AND(H712=$N$4,I712=$O$4),"3a",IF(AND(H712=$N$5,I712=$O$5),"4b",IF(AND(H712=$N$6,I712=$O$6),"5c",IF(AND(H712=$N$7,I712=$O$7),"6a",0))))))</f>
        <v>0</v>
      </c>
    </row>
    <row r="713" spans="1:10">
      <c r="A713">
        <f t="shared" si="46"/>
        <v>6</v>
      </c>
      <c r="B713">
        <f t="shared" si="47"/>
        <v>2</v>
      </c>
      <c r="D713">
        <f t="shared" si="48"/>
        <v>1</v>
      </c>
      <c r="E713">
        <f t="shared" si="49"/>
        <v>1</v>
      </c>
      <c r="F713">
        <v>584223695</v>
      </c>
      <c r="G713" s="1">
        <v>42920.265277777777</v>
      </c>
      <c r="H713">
        <v>4</v>
      </c>
      <c r="I713" t="s">
        <v>6</v>
      </c>
      <c r="J713">
        <f>IF(AND(H713=$N$2,I713=$O$2),"1b",IF(AND(H713=$N$3,I713=$O$3),"2a",IF(AND(H713=$N$4,I713=$O$4),"3a",IF(AND(H713=$N$5,I713=$O$5),"4b",IF(AND(H713=$N$6,I713=$O$6),"5c",IF(AND(H713=$N$7,I713=$O$7),"6a",0))))))</f>
        <v>0</v>
      </c>
    </row>
    <row r="714" spans="1:10">
      <c r="A714">
        <f t="shared" si="46"/>
        <v>8</v>
      </c>
      <c r="B714">
        <f t="shared" si="47"/>
        <v>2</v>
      </c>
      <c r="D714">
        <f t="shared" si="48"/>
        <v>0</v>
      </c>
      <c r="E714">
        <f t="shared" si="49"/>
        <v>0</v>
      </c>
      <c r="F714">
        <v>889842337</v>
      </c>
      <c r="G714" s="1">
        <v>42920.349305555559</v>
      </c>
      <c r="H714">
        <v>6</v>
      </c>
      <c r="I714" t="s">
        <v>6</v>
      </c>
      <c r="J714" t="str">
        <f>IF(AND(H714=$N$2,I714=$O$2),"1b",IF(AND(H714=$N$3,I714=$O$3),"2a",IF(AND(H714=$N$4,I714=$O$4),"3a",IF(AND(H714=$N$5,I714=$O$5),"4b",IF(AND(H714=$N$6,I714=$O$6),"5c",IF(AND(H714=$N$7,I714=$O$7),"6a",0))))))</f>
        <v>6a</v>
      </c>
    </row>
    <row r="715" spans="1:10">
      <c r="A715">
        <f t="shared" si="46"/>
        <v>8</v>
      </c>
      <c r="B715">
        <f t="shared" si="47"/>
        <v>2</v>
      </c>
      <c r="D715">
        <f t="shared" si="48"/>
        <v>0</v>
      </c>
      <c r="E715">
        <f t="shared" si="49"/>
        <v>0</v>
      </c>
      <c r="F715">
        <v>558899851</v>
      </c>
      <c r="G715" s="1">
        <v>42920.370833333334</v>
      </c>
      <c r="H715">
        <v>2</v>
      </c>
      <c r="I715" t="s">
        <v>4</v>
      </c>
      <c r="J715">
        <f>IF(AND(H715=$N$2,I715=$O$2),"1b",IF(AND(H715=$N$3,I715=$O$3),"2a",IF(AND(H715=$N$4,I715=$O$4),"3a",IF(AND(H715=$N$5,I715=$O$5),"4b",IF(AND(H715=$N$6,I715=$O$6),"5c",IF(AND(H715=$N$7,I715=$O$7),"6a",0))))))</f>
        <v>0</v>
      </c>
    </row>
    <row r="716" spans="1:10">
      <c r="A716">
        <f t="shared" si="46"/>
        <v>9</v>
      </c>
      <c r="B716">
        <f t="shared" si="47"/>
        <v>2</v>
      </c>
      <c r="D716">
        <f t="shared" si="48"/>
        <v>0</v>
      </c>
      <c r="E716">
        <f t="shared" si="49"/>
        <v>0</v>
      </c>
      <c r="F716">
        <v>782286417</v>
      </c>
      <c r="G716" s="1">
        <v>42920.414583333331</v>
      </c>
      <c r="H716">
        <v>5</v>
      </c>
      <c r="I716" t="s">
        <v>4</v>
      </c>
      <c r="J716">
        <f>IF(AND(H716=$N$2,I716=$O$2),"1b",IF(AND(H716=$N$3,I716=$O$3),"2a",IF(AND(H716=$N$4,I716=$O$4),"3a",IF(AND(H716=$N$5,I716=$O$5),"4b",IF(AND(H716=$N$6,I716=$O$6),"5c",IF(AND(H716=$N$7,I716=$O$7),"6a",0))))))</f>
        <v>0</v>
      </c>
    </row>
    <row r="717" spans="1:10">
      <c r="A717">
        <f t="shared" si="46"/>
        <v>12</v>
      </c>
      <c r="B717">
        <f t="shared" si="47"/>
        <v>2</v>
      </c>
      <c r="D717">
        <f t="shared" si="48"/>
        <v>0</v>
      </c>
      <c r="E717">
        <f t="shared" si="49"/>
        <v>0</v>
      </c>
      <c r="F717">
        <v>554264262</v>
      </c>
      <c r="G717" s="1">
        <v>42920.510416666664</v>
      </c>
      <c r="H717">
        <v>2</v>
      </c>
      <c r="I717" t="s">
        <v>5</v>
      </c>
      <c r="J717">
        <f>IF(AND(H717=$N$2,I717=$O$2),"1b",IF(AND(H717=$N$3,I717=$O$3),"2a",IF(AND(H717=$N$4,I717=$O$4),"3a",IF(AND(H717=$N$5,I717=$O$5),"4b",IF(AND(H717=$N$6,I717=$O$6),"5c",IF(AND(H717=$N$7,I717=$O$7),"6a",0))))))</f>
        <v>0</v>
      </c>
    </row>
    <row r="718" spans="1:10">
      <c r="A718">
        <f t="shared" si="46"/>
        <v>12</v>
      </c>
      <c r="B718">
        <f t="shared" si="47"/>
        <v>2</v>
      </c>
      <c r="D718">
        <f t="shared" si="48"/>
        <v>0</v>
      </c>
      <c r="E718">
        <f t="shared" si="49"/>
        <v>0</v>
      </c>
      <c r="F718">
        <v>431790392</v>
      </c>
      <c r="G718" s="1">
        <v>42920.538194444445</v>
      </c>
      <c r="H718">
        <v>2</v>
      </c>
      <c r="I718" t="s">
        <v>5</v>
      </c>
      <c r="J718">
        <f>IF(AND(H718=$N$2,I718=$O$2),"1b",IF(AND(H718=$N$3,I718=$O$3),"2a",IF(AND(H718=$N$4,I718=$O$4),"3a",IF(AND(H718=$N$5,I718=$O$5),"4b",IF(AND(H718=$N$6,I718=$O$6),"5c",IF(AND(H718=$N$7,I718=$O$7),"6a",0))))))</f>
        <v>0</v>
      </c>
    </row>
    <row r="719" spans="1:10">
      <c r="A719">
        <f t="shared" si="46"/>
        <v>15</v>
      </c>
      <c r="B719">
        <f t="shared" si="47"/>
        <v>2</v>
      </c>
      <c r="D719">
        <f t="shared" si="48"/>
        <v>0</v>
      </c>
      <c r="E719">
        <f t="shared" si="49"/>
        <v>0</v>
      </c>
      <c r="F719">
        <v>870257220</v>
      </c>
      <c r="G719" s="1">
        <v>42920.625</v>
      </c>
      <c r="H719">
        <v>1</v>
      </c>
      <c r="I719" t="s">
        <v>6</v>
      </c>
      <c r="J719">
        <f>IF(AND(H719=$N$2,I719=$O$2),"1b",IF(AND(H719=$N$3,I719=$O$3),"2a",IF(AND(H719=$N$4,I719=$O$4),"3a",IF(AND(H719=$N$5,I719=$O$5),"4b",IF(AND(H719=$N$6,I719=$O$6),"5c",IF(AND(H719=$N$7,I719=$O$7),"6a",0))))))</f>
        <v>0</v>
      </c>
    </row>
    <row r="720" spans="1:10">
      <c r="A720">
        <f t="shared" si="46"/>
        <v>15</v>
      </c>
      <c r="B720">
        <f t="shared" si="47"/>
        <v>2</v>
      </c>
      <c r="D720">
        <f t="shared" si="48"/>
        <v>0</v>
      </c>
      <c r="E720">
        <f t="shared" si="49"/>
        <v>0</v>
      </c>
      <c r="F720">
        <v>985026273</v>
      </c>
      <c r="G720" s="1">
        <v>42920.625694444447</v>
      </c>
      <c r="H720">
        <v>4</v>
      </c>
      <c r="I720" t="s">
        <v>5</v>
      </c>
      <c r="J720">
        <f>IF(AND(H720=$N$2,I720=$O$2),"1b",IF(AND(H720=$N$3,I720=$O$3),"2a",IF(AND(H720=$N$4,I720=$O$4),"3a",IF(AND(H720=$N$5,I720=$O$5),"4b",IF(AND(H720=$N$6,I720=$O$6),"5c",IF(AND(H720=$N$7,I720=$O$7),"6a",0))))))</f>
        <v>0</v>
      </c>
    </row>
    <row r="721" spans="1:10">
      <c r="A721">
        <f t="shared" si="46"/>
        <v>15</v>
      </c>
      <c r="B721">
        <f t="shared" si="47"/>
        <v>2</v>
      </c>
      <c r="D721">
        <f t="shared" si="48"/>
        <v>0</v>
      </c>
      <c r="E721">
        <f t="shared" si="49"/>
        <v>0</v>
      </c>
      <c r="F721">
        <v>667405126</v>
      </c>
      <c r="G721" s="1">
        <v>42920.651388888888</v>
      </c>
      <c r="H721">
        <v>6</v>
      </c>
      <c r="I721" t="s">
        <v>4</v>
      </c>
      <c r="J721">
        <f>IF(AND(H721=$N$2,I721=$O$2),"1b",IF(AND(H721=$N$3,I721=$O$3),"2a",IF(AND(H721=$N$4,I721=$O$4),"3a",IF(AND(H721=$N$5,I721=$O$5),"4b",IF(AND(H721=$N$6,I721=$O$6),"5c",IF(AND(H721=$N$7,I721=$O$7),"6a",0))))))</f>
        <v>0</v>
      </c>
    </row>
    <row r="722" spans="1:10">
      <c r="A722">
        <f t="shared" si="46"/>
        <v>15</v>
      </c>
      <c r="B722">
        <f t="shared" si="47"/>
        <v>2</v>
      </c>
      <c r="D722">
        <f t="shared" si="48"/>
        <v>0</v>
      </c>
      <c r="E722">
        <f t="shared" si="49"/>
        <v>0</v>
      </c>
      <c r="F722">
        <v>928432010</v>
      </c>
      <c r="G722" s="1">
        <v>42920.657638888886</v>
      </c>
      <c r="H722">
        <v>6</v>
      </c>
      <c r="I722" t="s">
        <v>5</v>
      </c>
      <c r="J722">
        <f>IF(AND(H722=$N$2,I722=$O$2),"1b",IF(AND(H722=$N$3,I722=$O$3),"2a",IF(AND(H722=$N$4,I722=$O$4),"3a",IF(AND(H722=$N$5,I722=$O$5),"4b",IF(AND(H722=$N$6,I722=$O$6),"5c",IF(AND(H722=$N$7,I722=$O$7),"6a",0))))))</f>
        <v>0</v>
      </c>
    </row>
    <row r="723" spans="1:10">
      <c r="A723">
        <f t="shared" si="46"/>
        <v>16</v>
      </c>
      <c r="B723">
        <f t="shared" si="47"/>
        <v>2</v>
      </c>
      <c r="D723">
        <f t="shared" si="48"/>
        <v>1</v>
      </c>
      <c r="E723">
        <f t="shared" si="49"/>
        <v>1</v>
      </c>
      <c r="F723">
        <v>857923196</v>
      </c>
      <c r="G723" s="1">
        <v>42920.676388888889</v>
      </c>
      <c r="H723">
        <v>4</v>
      </c>
      <c r="I723" t="s">
        <v>6</v>
      </c>
      <c r="J723">
        <f>IF(AND(H723=$N$2,I723=$O$2),"1b",IF(AND(H723=$N$3,I723=$O$3),"2a",IF(AND(H723=$N$4,I723=$O$4),"3a",IF(AND(H723=$N$5,I723=$O$5),"4b",IF(AND(H723=$N$6,I723=$O$6),"5c",IF(AND(H723=$N$7,I723=$O$7),"6a",0))))))</f>
        <v>0</v>
      </c>
    </row>
    <row r="724" spans="1:10">
      <c r="A724">
        <f t="shared" si="46"/>
        <v>17</v>
      </c>
      <c r="B724">
        <f t="shared" si="47"/>
        <v>2</v>
      </c>
      <c r="D724">
        <f t="shared" si="48"/>
        <v>1</v>
      </c>
      <c r="E724">
        <f t="shared" si="49"/>
        <v>1</v>
      </c>
      <c r="F724">
        <v>577117328</v>
      </c>
      <c r="G724" s="1">
        <v>42920.745833333334</v>
      </c>
      <c r="H724">
        <v>2</v>
      </c>
      <c r="I724" t="s">
        <v>6</v>
      </c>
      <c r="J724" t="str">
        <f>IF(AND(H724=$N$2,I724=$O$2),"1b",IF(AND(H724=$N$3,I724=$O$3),"2a",IF(AND(H724=$N$4,I724=$O$4),"3a",IF(AND(H724=$N$5,I724=$O$5),"4b",IF(AND(H724=$N$6,I724=$O$6),"5c",IF(AND(H724=$N$7,I724=$O$7),"6a",0))))))</f>
        <v>2a</v>
      </c>
    </row>
    <row r="725" spans="1:10">
      <c r="A725">
        <f t="shared" si="46"/>
        <v>19</v>
      </c>
      <c r="B725">
        <f t="shared" si="47"/>
        <v>2</v>
      </c>
      <c r="D725">
        <f t="shared" si="48"/>
        <v>0</v>
      </c>
      <c r="E725">
        <f t="shared" si="49"/>
        <v>0</v>
      </c>
      <c r="F725">
        <v>714213082</v>
      </c>
      <c r="G725" s="1">
        <v>42920.80972222222</v>
      </c>
      <c r="H725">
        <v>4</v>
      </c>
      <c r="I725" t="s">
        <v>4</v>
      </c>
      <c r="J725" t="str">
        <f>IF(AND(H725=$N$2,I725=$O$2),"1b",IF(AND(H725=$N$3,I725=$O$3),"2a",IF(AND(H725=$N$4,I725=$O$4),"3a",IF(AND(H725=$N$5,I725=$O$5),"4b",IF(AND(H725=$N$6,I725=$O$6),"5c",IF(AND(H725=$N$7,I725=$O$7),"6a",0))))))</f>
        <v>4b</v>
      </c>
    </row>
    <row r="726" spans="1:10">
      <c r="A726">
        <f t="shared" si="46"/>
        <v>19</v>
      </c>
      <c r="B726">
        <f t="shared" si="47"/>
        <v>2</v>
      </c>
      <c r="D726">
        <f t="shared" si="48"/>
        <v>0</v>
      </c>
      <c r="E726">
        <f t="shared" si="49"/>
        <v>0</v>
      </c>
      <c r="F726">
        <v>757347923</v>
      </c>
      <c r="G726" s="1">
        <v>42920.826388888891</v>
      </c>
      <c r="H726">
        <v>3</v>
      </c>
      <c r="I726" t="s">
        <v>4</v>
      </c>
      <c r="J726">
        <f>IF(AND(H726=$N$2,I726=$O$2),"1b",IF(AND(H726=$N$3,I726=$O$3),"2a",IF(AND(H726=$N$4,I726=$O$4),"3a",IF(AND(H726=$N$5,I726=$O$5),"4b",IF(AND(H726=$N$6,I726=$O$6),"5c",IF(AND(H726=$N$7,I726=$O$7),"6a",0))))))</f>
        <v>0</v>
      </c>
    </row>
    <row r="727" spans="1:10">
      <c r="A727">
        <f t="shared" si="46"/>
        <v>20</v>
      </c>
      <c r="B727">
        <f t="shared" si="47"/>
        <v>2</v>
      </c>
      <c r="D727">
        <f t="shared" si="48"/>
        <v>0</v>
      </c>
      <c r="E727">
        <f t="shared" si="49"/>
        <v>0</v>
      </c>
      <c r="F727">
        <v>955404635</v>
      </c>
      <c r="G727" s="1">
        <v>42920.868055555555</v>
      </c>
      <c r="H727">
        <v>2</v>
      </c>
      <c r="I727" t="s">
        <v>5</v>
      </c>
      <c r="J727">
        <f>IF(AND(H727=$N$2,I727=$O$2),"1b",IF(AND(H727=$N$3,I727=$O$3),"2a",IF(AND(H727=$N$4,I727=$O$4),"3a",IF(AND(H727=$N$5,I727=$O$5),"4b",IF(AND(H727=$N$6,I727=$O$6),"5c",IF(AND(H727=$N$7,I727=$O$7),"6a",0))))))</f>
        <v>0</v>
      </c>
    </row>
    <row r="728" spans="1:10">
      <c r="A728">
        <f t="shared" si="46"/>
        <v>22</v>
      </c>
      <c r="B728">
        <f t="shared" si="47"/>
        <v>2</v>
      </c>
      <c r="D728">
        <f t="shared" si="48"/>
        <v>0</v>
      </c>
      <c r="E728">
        <f t="shared" si="49"/>
        <v>0</v>
      </c>
      <c r="F728">
        <v>967088504</v>
      </c>
      <c r="G728" s="1">
        <v>42920.953472222223</v>
      </c>
      <c r="H728">
        <v>6</v>
      </c>
      <c r="I728" t="s">
        <v>5</v>
      </c>
      <c r="J728">
        <f>IF(AND(H728=$N$2,I728=$O$2),"1b",IF(AND(H728=$N$3,I728=$O$3),"2a",IF(AND(H728=$N$4,I728=$O$4),"3a",IF(AND(H728=$N$5,I728=$O$5),"4b",IF(AND(H728=$N$6,I728=$O$6),"5c",IF(AND(H728=$N$7,I728=$O$7),"6a",0))))))</f>
        <v>0</v>
      </c>
    </row>
    <row r="729" spans="1:10">
      <c r="A729">
        <f t="shared" si="46"/>
        <v>0</v>
      </c>
      <c r="B729">
        <f t="shared" si="47"/>
        <v>3</v>
      </c>
      <c r="D729">
        <f t="shared" si="48"/>
        <v>0</v>
      </c>
      <c r="E729">
        <f t="shared" si="49"/>
        <v>0</v>
      </c>
      <c r="F729">
        <v>703114883</v>
      </c>
      <c r="G729" s="1">
        <v>42921.022222222222</v>
      </c>
      <c r="H729">
        <v>2</v>
      </c>
      <c r="I729" t="s">
        <v>5</v>
      </c>
      <c r="J729">
        <f>IF(AND(H729=$N$2,I729=$O$2),"1b",IF(AND(H729=$N$3,I729=$O$3),"2a",IF(AND(H729=$N$4,I729=$O$4),"3a",IF(AND(H729=$N$5,I729=$O$5),"4b",IF(AND(H729=$N$6,I729=$O$6),"5c",IF(AND(H729=$N$7,I729=$O$7),"6a",0))))))</f>
        <v>0</v>
      </c>
    </row>
    <row r="730" spans="1:10">
      <c r="A730">
        <f t="shared" si="46"/>
        <v>0</v>
      </c>
      <c r="B730">
        <f t="shared" si="47"/>
        <v>3</v>
      </c>
      <c r="D730">
        <f t="shared" si="48"/>
        <v>0</v>
      </c>
      <c r="E730">
        <f t="shared" si="49"/>
        <v>0</v>
      </c>
      <c r="F730">
        <v>948726368</v>
      </c>
      <c r="G730" s="1">
        <v>42921.024305555555</v>
      </c>
      <c r="H730">
        <v>2</v>
      </c>
      <c r="I730" t="s">
        <v>5</v>
      </c>
      <c r="J730">
        <f>IF(AND(H730=$N$2,I730=$O$2),"1b",IF(AND(H730=$N$3,I730=$O$3),"2a",IF(AND(H730=$N$4,I730=$O$4),"3a",IF(AND(H730=$N$5,I730=$O$5),"4b",IF(AND(H730=$N$6,I730=$O$6),"5c",IF(AND(H730=$N$7,I730=$O$7),"6a",0))))))</f>
        <v>0</v>
      </c>
    </row>
    <row r="731" spans="1:10">
      <c r="A731">
        <f t="shared" si="46"/>
        <v>2</v>
      </c>
      <c r="B731">
        <f t="shared" si="47"/>
        <v>3</v>
      </c>
      <c r="D731">
        <f t="shared" si="48"/>
        <v>1</v>
      </c>
      <c r="E731">
        <f t="shared" si="49"/>
        <v>1</v>
      </c>
      <c r="F731">
        <v>639327484</v>
      </c>
      <c r="G731" s="1">
        <v>42921.093055555553</v>
      </c>
      <c r="H731">
        <v>4</v>
      </c>
      <c r="I731" t="s">
        <v>6</v>
      </c>
      <c r="J731">
        <f>IF(AND(H731=$N$2,I731=$O$2),"1b",IF(AND(H731=$N$3,I731=$O$3),"2a",IF(AND(H731=$N$4,I731=$O$4),"3a",IF(AND(H731=$N$5,I731=$O$5),"4b",IF(AND(H731=$N$6,I731=$O$6),"5c",IF(AND(H731=$N$7,I731=$O$7),"6a",0))))))</f>
        <v>0</v>
      </c>
    </row>
    <row r="732" spans="1:10">
      <c r="A732">
        <f t="shared" si="46"/>
        <v>4</v>
      </c>
      <c r="B732">
        <f t="shared" si="47"/>
        <v>3</v>
      </c>
      <c r="D732">
        <f t="shared" si="48"/>
        <v>0</v>
      </c>
      <c r="E732">
        <f t="shared" si="49"/>
        <v>0</v>
      </c>
      <c r="F732">
        <v>976815268</v>
      </c>
      <c r="G732" s="1">
        <v>42921.189583333333</v>
      </c>
      <c r="H732">
        <v>1</v>
      </c>
      <c r="I732" t="s">
        <v>4</v>
      </c>
      <c r="J732" t="str">
        <f>IF(AND(H732=$N$2,I732=$O$2),"1b",IF(AND(H732=$N$3,I732=$O$3),"2a",IF(AND(H732=$N$4,I732=$O$4),"3a",IF(AND(H732=$N$5,I732=$O$5),"4b",IF(AND(H732=$N$6,I732=$O$6),"5c",IF(AND(H732=$N$7,I732=$O$7),"6a",0))))))</f>
        <v>1b</v>
      </c>
    </row>
    <row r="733" spans="1:10">
      <c r="A733">
        <f t="shared" si="46"/>
        <v>6</v>
      </c>
      <c r="B733">
        <f t="shared" si="47"/>
        <v>3</v>
      </c>
      <c r="D733">
        <f t="shared" si="48"/>
        <v>0</v>
      </c>
      <c r="E733">
        <f t="shared" si="49"/>
        <v>0</v>
      </c>
      <c r="F733">
        <v>952071267</v>
      </c>
      <c r="G733" s="1">
        <v>42921.258333333331</v>
      </c>
      <c r="H733">
        <v>4</v>
      </c>
      <c r="I733" t="s">
        <v>5</v>
      </c>
      <c r="J733">
        <f>IF(AND(H733=$N$2,I733=$O$2),"1b",IF(AND(H733=$N$3,I733=$O$3),"2a",IF(AND(H733=$N$4,I733=$O$4),"3a",IF(AND(H733=$N$5,I733=$O$5),"4b",IF(AND(H733=$N$6,I733=$O$6),"5c",IF(AND(H733=$N$7,I733=$O$7),"6a",0))))))</f>
        <v>0</v>
      </c>
    </row>
    <row r="734" spans="1:10">
      <c r="A734">
        <f t="shared" si="46"/>
        <v>8</v>
      </c>
      <c r="B734">
        <f t="shared" si="47"/>
        <v>3</v>
      </c>
      <c r="D734">
        <f t="shared" si="48"/>
        <v>0</v>
      </c>
      <c r="E734">
        <f t="shared" si="49"/>
        <v>0</v>
      </c>
      <c r="F734">
        <v>779515891</v>
      </c>
      <c r="G734" s="1">
        <v>42921.356249999997</v>
      </c>
      <c r="H734">
        <v>3</v>
      </c>
      <c r="I734" t="s">
        <v>5</v>
      </c>
      <c r="J734">
        <f>IF(AND(H734=$N$2,I734=$O$2),"1b",IF(AND(H734=$N$3,I734=$O$3),"2a",IF(AND(H734=$N$4,I734=$O$4),"3a",IF(AND(H734=$N$5,I734=$O$5),"4b",IF(AND(H734=$N$6,I734=$O$6),"5c",IF(AND(H734=$N$7,I734=$O$7),"6a",0))))))</f>
        <v>0</v>
      </c>
    </row>
    <row r="735" spans="1:10">
      <c r="A735">
        <f t="shared" si="46"/>
        <v>9</v>
      </c>
      <c r="B735">
        <f t="shared" si="47"/>
        <v>3</v>
      </c>
      <c r="D735">
        <f t="shared" si="48"/>
        <v>1</v>
      </c>
      <c r="E735">
        <f t="shared" si="49"/>
        <v>1</v>
      </c>
      <c r="F735">
        <v>486166739</v>
      </c>
      <c r="G735" s="1">
        <v>42921.411111111112</v>
      </c>
      <c r="H735">
        <v>1</v>
      </c>
      <c r="I735" t="s">
        <v>6</v>
      </c>
      <c r="J735">
        <f>IF(AND(H735=$N$2,I735=$O$2),"1b",IF(AND(H735=$N$3,I735=$O$3),"2a",IF(AND(H735=$N$4,I735=$O$4),"3a",IF(AND(H735=$N$5,I735=$O$5),"4b",IF(AND(H735=$N$6,I735=$O$6),"5c",IF(AND(H735=$N$7,I735=$O$7),"6a",0))))))</f>
        <v>0</v>
      </c>
    </row>
    <row r="736" spans="1:10">
      <c r="A736">
        <f t="shared" si="46"/>
        <v>11</v>
      </c>
      <c r="B736">
        <f t="shared" si="47"/>
        <v>3</v>
      </c>
      <c r="D736">
        <f t="shared" si="48"/>
        <v>0</v>
      </c>
      <c r="E736">
        <f t="shared" si="49"/>
        <v>0</v>
      </c>
      <c r="F736">
        <v>964177899</v>
      </c>
      <c r="G736" s="1">
        <v>42921.497916666667</v>
      </c>
      <c r="H736">
        <v>6</v>
      </c>
      <c r="I736" t="s">
        <v>6</v>
      </c>
      <c r="J736" t="str">
        <f>IF(AND(H736=$N$2,I736=$O$2),"1b",IF(AND(H736=$N$3,I736=$O$3),"2a",IF(AND(H736=$N$4,I736=$O$4),"3a",IF(AND(H736=$N$5,I736=$O$5),"4b",IF(AND(H736=$N$6,I736=$O$6),"5c",IF(AND(H736=$N$7,I736=$O$7),"6a",0))))))</f>
        <v>6a</v>
      </c>
    </row>
    <row r="737" spans="1:10">
      <c r="A737">
        <f t="shared" si="46"/>
        <v>13</v>
      </c>
      <c r="B737">
        <f t="shared" si="47"/>
        <v>3</v>
      </c>
      <c r="D737">
        <f t="shared" si="48"/>
        <v>1</v>
      </c>
      <c r="E737">
        <f t="shared" si="49"/>
        <v>1</v>
      </c>
      <c r="F737">
        <v>964475583</v>
      </c>
      <c r="G737" s="1">
        <v>42921.577777777777</v>
      </c>
      <c r="H737">
        <v>2</v>
      </c>
      <c r="I737" t="s">
        <v>4</v>
      </c>
      <c r="J737">
        <f>IF(AND(H737=$N$2,I737=$O$2),"1b",IF(AND(H737=$N$3,I737=$O$3),"2a",IF(AND(H737=$N$4,I737=$O$4),"3a",IF(AND(H737=$N$5,I737=$O$5),"4b",IF(AND(H737=$N$6,I737=$O$6),"5c",IF(AND(H737=$N$7,I737=$O$7),"6a",0))))))</f>
        <v>0</v>
      </c>
    </row>
    <row r="738" spans="1:10">
      <c r="A738">
        <f t="shared" si="46"/>
        <v>14</v>
      </c>
      <c r="B738">
        <f t="shared" si="47"/>
        <v>3</v>
      </c>
      <c r="D738">
        <f t="shared" si="48"/>
        <v>0</v>
      </c>
      <c r="E738">
        <f t="shared" si="49"/>
        <v>0</v>
      </c>
      <c r="F738">
        <v>684636485</v>
      </c>
      <c r="G738" s="1">
        <v>42921.595833333333</v>
      </c>
      <c r="H738">
        <v>1</v>
      </c>
      <c r="I738" t="s">
        <v>4</v>
      </c>
      <c r="J738" t="str">
        <f>IF(AND(H738=$N$2,I738=$O$2),"1b",IF(AND(H738=$N$3,I738=$O$3),"2a",IF(AND(H738=$N$4,I738=$O$4),"3a",IF(AND(H738=$N$5,I738=$O$5),"4b",IF(AND(H738=$N$6,I738=$O$6),"5c",IF(AND(H738=$N$7,I738=$O$7),"6a",0))))))</f>
        <v>1b</v>
      </c>
    </row>
    <row r="739" spans="1:10">
      <c r="A739">
        <f t="shared" si="46"/>
        <v>15</v>
      </c>
      <c r="B739">
        <f t="shared" si="47"/>
        <v>3</v>
      </c>
      <c r="D739">
        <f t="shared" si="48"/>
        <v>0</v>
      </c>
      <c r="E739">
        <f t="shared" si="49"/>
        <v>0</v>
      </c>
      <c r="F739">
        <v>402081437</v>
      </c>
      <c r="G739" s="1">
        <v>42921.625</v>
      </c>
      <c r="H739">
        <v>4</v>
      </c>
      <c r="I739" t="s">
        <v>6</v>
      </c>
      <c r="J739">
        <f>IF(AND(H739=$N$2,I739=$O$2),"1b",IF(AND(H739=$N$3,I739=$O$3),"2a",IF(AND(H739=$N$4,I739=$O$4),"3a",IF(AND(H739=$N$5,I739=$O$5),"4b",IF(AND(H739=$N$6,I739=$O$6),"5c",IF(AND(H739=$N$7,I739=$O$7),"6a",0))))))</f>
        <v>0</v>
      </c>
    </row>
    <row r="740" spans="1:10">
      <c r="A740">
        <f t="shared" si="46"/>
        <v>15</v>
      </c>
      <c r="B740">
        <f t="shared" si="47"/>
        <v>3</v>
      </c>
      <c r="D740">
        <f t="shared" si="48"/>
        <v>1</v>
      </c>
      <c r="E740">
        <f t="shared" si="49"/>
        <v>1</v>
      </c>
      <c r="F740">
        <v>624420649</v>
      </c>
      <c r="G740" s="1">
        <v>42921.665972222225</v>
      </c>
      <c r="H740">
        <v>3</v>
      </c>
      <c r="I740" t="s">
        <v>5</v>
      </c>
      <c r="J740">
        <f>IF(AND(H740=$N$2,I740=$O$2),"1b",IF(AND(H740=$N$3,I740=$O$3),"2a",IF(AND(H740=$N$4,I740=$O$4),"3a",IF(AND(H740=$N$5,I740=$O$5),"4b",IF(AND(H740=$N$6,I740=$O$6),"5c",IF(AND(H740=$N$7,I740=$O$7),"6a",0))))))</f>
        <v>0</v>
      </c>
    </row>
    <row r="741" spans="1:10">
      <c r="A741">
        <f t="shared" si="46"/>
        <v>16</v>
      </c>
      <c r="B741">
        <f t="shared" si="47"/>
        <v>3</v>
      </c>
      <c r="D741">
        <f t="shared" si="48"/>
        <v>1</v>
      </c>
      <c r="E741">
        <f t="shared" si="49"/>
        <v>1</v>
      </c>
      <c r="F741">
        <v>918792956</v>
      </c>
      <c r="G741" s="1">
        <v>42921.692361111112</v>
      </c>
      <c r="H741">
        <v>5</v>
      </c>
      <c r="I741" t="s">
        <v>5</v>
      </c>
      <c r="J741" t="str">
        <f>IF(AND(H741=$N$2,I741=$O$2),"1b",IF(AND(H741=$N$3,I741=$O$3),"2a",IF(AND(H741=$N$4,I741=$O$4),"3a",IF(AND(H741=$N$5,I741=$O$5),"4b",IF(AND(H741=$N$6,I741=$O$6),"5c",IF(AND(H741=$N$7,I741=$O$7),"6a",0))))))</f>
        <v>5c</v>
      </c>
    </row>
    <row r="742" spans="1:10">
      <c r="A742">
        <f t="shared" si="46"/>
        <v>17</v>
      </c>
      <c r="B742">
        <f t="shared" si="47"/>
        <v>3</v>
      </c>
      <c r="D742">
        <f t="shared" si="48"/>
        <v>0</v>
      </c>
      <c r="E742">
        <f t="shared" si="49"/>
        <v>0</v>
      </c>
      <c r="F742">
        <v>802500902</v>
      </c>
      <c r="G742" s="1">
        <v>42921.709722222222</v>
      </c>
      <c r="H742">
        <v>4</v>
      </c>
      <c r="I742" t="s">
        <v>4</v>
      </c>
      <c r="J742" t="str">
        <f>IF(AND(H742=$N$2,I742=$O$2),"1b",IF(AND(H742=$N$3,I742=$O$3),"2a",IF(AND(H742=$N$4,I742=$O$4),"3a",IF(AND(H742=$N$5,I742=$O$5),"4b",IF(AND(H742=$N$6,I742=$O$6),"5c",IF(AND(H742=$N$7,I742=$O$7),"6a",0))))))</f>
        <v>4b</v>
      </c>
    </row>
    <row r="743" spans="1:10">
      <c r="A743">
        <f t="shared" si="46"/>
        <v>17</v>
      </c>
      <c r="B743">
        <f t="shared" si="47"/>
        <v>3</v>
      </c>
      <c r="D743">
        <f t="shared" si="48"/>
        <v>0</v>
      </c>
      <c r="E743">
        <f t="shared" si="49"/>
        <v>0</v>
      </c>
      <c r="F743">
        <v>403739376</v>
      </c>
      <c r="G743" s="1">
        <v>42921.722222222219</v>
      </c>
      <c r="H743">
        <v>4</v>
      </c>
      <c r="I743" t="s">
        <v>5</v>
      </c>
      <c r="J743">
        <f>IF(AND(H743=$N$2,I743=$O$2),"1b",IF(AND(H743=$N$3,I743=$O$3),"2a",IF(AND(H743=$N$4,I743=$O$4),"3a",IF(AND(H743=$N$5,I743=$O$5),"4b",IF(AND(H743=$N$6,I743=$O$6),"5c",IF(AND(H743=$N$7,I743=$O$7),"6a",0))))))</f>
        <v>0</v>
      </c>
    </row>
    <row r="744" spans="1:10">
      <c r="A744">
        <f t="shared" si="46"/>
        <v>17</v>
      </c>
      <c r="B744">
        <f t="shared" si="47"/>
        <v>3</v>
      </c>
      <c r="D744">
        <f t="shared" si="48"/>
        <v>1</v>
      </c>
      <c r="E744">
        <f t="shared" si="49"/>
        <v>1</v>
      </c>
      <c r="F744">
        <v>676133301</v>
      </c>
      <c r="G744" s="1">
        <v>42921.722916666666</v>
      </c>
      <c r="H744">
        <v>1</v>
      </c>
      <c r="I744" t="s">
        <v>5</v>
      </c>
      <c r="J744">
        <f>IF(AND(H744=$N$2,I744=$O$2),"1b",IF(AND(H744=$N$3,I744=$O$3),"2a",IF(AND(H744=$N$4,I744=$O$4),"3a",IF(AND(H744=$N$5,I744=$O$5),"4b",IF(AND(H744=$N$6,I744=$O$6),"5c",IF(AND(H744=$N$7,I744=$O$7),"6a",0))))))</f>
        <v>0</v>
      </c>
    </row>
    <row r="745" spans="1:10">
      <c r="A745">
        <f t="shared" si="46"/>
        <v>17</v>
      </c>
      <c r="B745">
        <f t="shared" si="47"/>
        <v>3</v>
      </c>
      <c r="D745">
        <f t="shared" si="48"/>
        <v>1</v>
      </c>
      <c r="E745">
        <f t="shared" si="49"/>
        <v>1</v>
      </c>
      <c r="F745">
        <v>777283686</v>
      </c>
      <c r="G745" s="1">
        <v>42921.736111111109</v>
      </c>
      <c r="H745">
        <v>6</v>
      </c>
      <c r="I745" t="s">
        <v>6</v>
      </c>
      <c r="J745" t="str">
        <f>IF(AND(H745=$N$2,I745=$O$2),"1b",IF(AND(H745=$N$3,I745=$O$3),"2a",IF(AND(H745=$N$4,I745=$O$4),"3a",IF(AND(H745=$N$5,I745=$O$5),"4b",IF(AND(H745=$N$6,I745=$O$6),"5c",IF(AND(H745=$N$7,I745=$O$7),"6a",0))))))</f>
        <v>6a</v>
      </c>
    </row>
    <row r="746" spans="1:10">
      <c r="A746">
        <f t="shared" si="46"/>
        <v>19</v>
      </c>
      <c r="B746">
        <f t="shared" si="47"/>
        <v>3</v>
      </c>
      <c r="D746">
        <f t="shared" si="48"/>
        <v>1</v>
      </c>
      <c r="E746">
        <f t="shared" si="49"/>
        <v>1</v>
      </c>
      <c r="F746">
        <v>884287722</v>
      </c>
      <c r="G746" s="1">
        <v>42921.827777777777</v>
      </c>
      <c r="H746">
        <v>2</v>
      </c>
      <c r="I746" t="s">
        <v>6</v>
      </c>
      <c r="J746" t="str">
        <f>IF(AND(H746=$N$2,I746=$O$2),"1b",IF(AND(H746=$N$3,I746=$O$3),"2a",IF(AND(H746=$N$4,I746=$O$4),"3a",IF(AND(H746=$N$5,I746=$O$5),"4b",IF(AND(H746=$N$6,I746=$O$6),"5c",IF(AND(H746=$N$7,I746=$O$7),"6a",0))))))</f>
        <v>2a</v>
      </c>
    </row>
    <row r="747" spans="1:10">
      <c r="A747">
        <f t="shared" si="46"/>
        <v>21</v>
      </c>
      <c r="B747">
        <f t="shared" si="47"/>
        <v>3</v>
      </c>
      <c r="D747">
        <f t="shared" si="48"/>
        <v>1</v>
      </c>
      <c r="E747">
        <f t="shared" si="49"/>
        <v>1</v>
      </c>
      <c r="F747">
        <v>680167989</v>
      </c>
      <c r="G747" s="1">
        <v>42921.904166666667</v>
      </c>
      <c r="H747">
        <v>1</v>
      </c>
      <c r="I747" t="s">
        <v>4</v>
      </c>
      <c r="J747" t="str">
        <f>IF(AND(H747=$N$2,I747=$O$2),"1b",IF(AND(H747=$N$3,I747=$O$3),"2a",IF(AND(H747=$N$4,I747=$O$4),"3a",IF(AND(H747=$N$5,I747=$O$5),"4b",IF(AND(H747=$N$6,I747=$O$6),"5c",IF(AND(H747=$N$7,I747=$O$7),"6a",0))))))</f>
        <v>1b</v>
      </c>
    </row>
    <row r="748" spans="1:10">
      <c r="A748">
        <f t="shared" si="46"/>
        <v>22</v>
      </c>
      <c r="B748">
        <f t="shared" si="47"/>
        <v>3</v>
      </c>
      <c r="D748">
        <f t="shared" si="48"/>
        <v>1</v>
      </c>
      <c r="E748">
        <f t="shared" si="49"/>
        <v>1</v>
      </c>
      <c r="F748">
        <v>885191353</v>
      </c>
      <c r="G748" s="1">
        <v>42921.935416666667</v>
      </c>
      <c r="H748">
        <v>1</v>
      </c>
      <c r="I748" t="s">
        <v>4</v>
      </c>
      <c r="J748" t="str">
        <f>IF(AND(H748=$N$2,I748=$O$2),"1b",IF(AND(H748=$N$3,I748=$O$3),"2a",IF(AND(H748=$N$4,I748=$O$4),"3a",IF(AND(H748=$N$5,I748=$O$5),"4b",IF(AND(H748=$N$6,I748=$O$6),"5c",IF(AND(H748=$N$7,I748=$O$7),"6a",0))))))</f>
        <v>1b</v>
      </c>
    </row>
    <row r="749" spans="1:10">
      <c r="A749">
        <f t="shared" si="46"/>
        <v>0</v>
      </c>
      <c r="B749">
        <f t="shared" si="47"/>
        <v>4</v>
      </c>
      <c r="D749">
        <f t="shared" si="48"/>
        <v>0</v>
      </c>
      <c r="E749">
        <f t="shared" si="49"/>
        <v>0</v>
      </c>
      <c r="F749">
        <v>692330725</v>
      </c>
      <c r="G749" s="1">
        <v>42922.034722222219</v>
      </c>
      <c r="H749">
        <v>5</v>
      </c>
      <c r="I749" t="s">
        <v>5</v>
      </c>
      <c r="J749" t="str">
        <f>IF(AND(H749=$N$2,I749=$O$2),"1b",IF(AND(H749=$N$3,I749=$O$3),"2a",IF(AND(H749=$N$4,I749=$O$4),"3a",IF(AND(H749=$N$5,I749=$O$5),"4b",IF(AND(H749=$N$6,I749=$O$6),"5c",IF(AND(H749=$N$7,I749=$O$7),"6a",0))))))</f>
        <v>5c</v>
      </c>
    </row>
    <row r="750" spans="1:10">
      <c r="A750">
        <f t="shared" si="46"/>
        <v>1</v>
      </c>
      <c r="B750">
        <f t="shared" si="47"/>
        <v>4</v>
      </c>
      <c r="D750">
        <f t="shared" si="48"/>
        <v>0</v>
      </c>
      <c r="E750">
        <f t="shared" si="49"/>
        <v>0</v>
      </c>
      <c r="F750">
        <v>936778908</v>
      </c>
      <c r="G750" s="1">
        <v>42922.05</v>
      </c>
      <c r="H750">
        <v>1</v>
      </c>
      <c r="I750" t="s">
        <v>5</v>
      </c>
      <c r="J750">
        <f>IF(AND(H750=$N$2,I750=$O$2),"1b",IF(AND(H750=$N$3,I750=$O$3),"2a",IF(AND(H750=$N$4,I750=$O$4),"3a",IF(AND(H750=$N$5,I750=$O$5),"4b",IF(AND(H750=$N$6,I750=$O$6),"5c",IF(AND(H750=$N$7,I750=$O$7),"6a",0))))))</f>
        <v>0</v>
      </c>
    </row>
    <row r="751" spans="1:10">
      <c r="A751">
        <f t="shared" si="46"/>
        <v>2</v>
      </c>
      <c r="B751">
        <f t="shared" si="47"/>
        <v>4</v>
      </c>
      <c r="D751">
        <f t="shared" si="48"/>
        <v>0</v>
      </c>
      <c r="E751">
        <f t="shared" si="49"/>
        <v>0</v>
      </c>
      <c r="F751">
        <v>785763426</v>
      </c>
      <c r="G751" s="1">
        <v>42922.086805555555</v>
      </c>
      <c r="H751">
        <v>4</v>
      </c>
      <c r="I751" t="s">
        <v>5</v>
      </c>
      <c r="J751">
        <f>IF(AND(H751=$N$2,I751=$O$2),"1b",IF(AND(H751=$N$3,I751=$O$3),"2a",IF(AND(H751=$N$4,I751=$O$4),"3a",IF(AND(H751=$N$5,I751=$O$5),"4b",IF(AND(H751=$N$6,I751=$O$6),"5c",IF(AND(H751=$N$7,I751=$O$7),"6a",0))))))</f>
        <v>0</v>
      </c>
    </row>
    <row r="752" spans="1:10">
      <c r="A752">
        <f t="shared" si="46"/>
        <v>2</v>
      </c>
      <c r="B752">
        <f t="shared" si="47"/>
        <v>4</v>
      </c>
      <c r="D752">
        <f t="shared" si="48"/>
        <v>1</v>
      </c>
      <c r="E752">
        <f t="shared" si="49"/>
        <v>1</v>
      </c>
      <c r="F752">
        <v>838731679</v>
      </c>
      <c r="G752" s="1">
        <v>42922.089583333334</v>
      </c>
      <c r="H752">
        <v>2</v>
      </c>
      <c r="I752" t="s">
        <v>5</v>
      </c>
      <c r="J752">
        <f>IF(AND(H752=$N$2,I752=$O$2),"1b",IF(AND(H752=$N$3,I752=$O$3),"2a",IF(AND(H752=$N$4,I752=$O$4),"3a",IF(AND(H752=$N$5,I752=$O$5),"4b",IF(AND(H752=$N$6,I752=$O$6),"5c",IF(AND(H752=$N$7,I752=$O$7),"6a",0))))))</f>
        <v>0</v>
      </c>
    </row>
    <row r="753" spans="1:10">
      <c r="A753">
        <f t="shared" si="46"/>
        <v>2</v>
      </c>
      <c r="B753">
        <f t="shared" si="47"/>
        <v>4</v>
      </c>
      <c r="D753">
        <f t="shared" si="48"/>
        <v>0</v>
      </c>
      <c r="E753">
        <f t="shared" si="49"/>
        <v>0</v>
      </c>
      <c r="F753">
        <v>722848195</v>
      </c>
      <c r="G753" s="1">
        <v>42922.113194444442</v>
      </c>
      <c r="H753">
        <v>6</v>
      </c>
      <c r="I753" t="s">
        <v>6</v>
      </c>
      <c r="J753" t="str">
        <f>IF(AND(H753=$N$2,I753=$O$2),"1b",IF(AND(H753=$N$3,I753=$O$3),"2a",IF(AND(H753=$N$4,I753=$O$4),"3a",IF(AND(H753=$N$5,I753=$O$5),"4b",IF(AND(H753=$N$6,I753=$O$6),"5c",IF(AND(H753=$N$7,I753=$O$7),"6a",0))))))</f>
        <v>6a</v>
      </c>
    </row>
    <row r="754" spans="1:10">
      <c r="A754">
        <f t="shared" si="46"/>
        <v>3</v>
      </c>
      <c r="B754">
        <f t="shared" si="47"/>
        <v>4</v>
      </c>
      <c r="D754">
        <f t="shared" si="48"/>
        <v>0</v>
      </c>
      <c r="E754">
        <f t="shared" si="49"/>
        <v>0</v>
      </c>
      <c r="F754">
        <v>940730927</v>
      </c>
      <c r="G754" s="1">
        <v>42922.162499999999</v>
      </c>
      <c r="H754">
        <v>5</v>
      </c>
      <c r="I754" t="s">
        <v>4</v>
      </c>
      <c r="J754">
        <f>IF(AND(H754=$N$2,I754=$O$2),"1b",IF(AND(H754=$N$3,I754=$O$3),"2a",IF(AND(H754=$N$4,I754=$O$4),"3a",IF(AND(H754=$N$5,I754=$O$5),"4b",IF(AND(H754=$N$6,I754=$O$6),"5c",IF(AND(H754=$N$7,I754=$O$7),"6a",0))))))</f>
        <v>0</v>
      </c>
    </row>
    <row r="755" spans="1:10">
      <c r="A755">
        <f t="shared" si="46"/>
        <v>5</v>
      </c>
      <c r="B755">
        <f t="shared" si="47"/>
        <v>4</v>
      </c>
      <c r="D755">
        <f t="shared" si="48"/>
        <v>0</v>
      </c>
      <c r="E755">
        <f t="shared" si="49"/>
        <v>0</v>
      </c>
      <c r="F755">
        <v>752305012</v>
      </c>
      <c r="G755" s="1">
        <v>42922.236805555556</v>
      </c>
      <c r="H755">
        <v>6</v>
      </c>
      <c r="I755" t="s">
        <v>5</v>
      </c>
      <c r="J755">
        <f>IF(AND(H755=$N$2,I755=$O$2),"1b",IF(AND(H755=$N$3,I755=$O$3),"2a",IF(AND(H755=$N$4,I755=$O$4),"3a",IF(AND(H755=$N$5,I755=$O$5),"4b",IF(AND(H755=$N$6,I755=$O$6),"5c",IF(AND(H755=$N$7,I755=$O$7),"6a",0))))))</f>
        <v>0</v>
      </c>
    </row>
    <row r="756" spans="1:10">
      <c r="A756">
        <f t="shared" si="46"/>
        <v>5</v>
      </c>
      <c r="B756">
        <f t="shared" si="47"/>
        <v>4</v>
      </c>
      <c r="D756">
        <f t="shared" si="48"/>
        <v>1</v>
      </c>
      <c r="E756">
        <f t="shared" si="49"/>
        <v>1</v>
      </c>
      <c r="F756">
        <v>448316550</v>
      </c>
      <c r="G756" s="1">
        <v>42922.237500000003</v>
      </c>
      <c r="H756">
        <v>2</v>
      </c>
      <c r="I756" t="s">
        <v>5</v>
      </c>
      <c r="J756">
        <f>IF(AND(H756=$N$2,I756=$O$2),"1b",IF(AND(H756=$N$3,I756=$O$3),"2a",IF(AND(H756=$N$4,I756=$O$4),"3a",IF(AND(H756=$N$5,I756=$O$5),"4b",IF(AND(H756=$N$6,I756=$O$6),"5c",IF(AND(H756=$N$7,I756=$O$7),"6a",0))))))</f>
        <v>0</v>
      </c>
    </row>
    <row r="757" spans="1:10">
      <c r="A757">
        <f t="shared" si="46"/>
        <v>7</v>
      </c>
      <c r="B757">
        <f t="shared" si="47"/>
        <v>4</v>
      </c>
      <c r="D757">
        <f t="shared" si="48"/>
        <v>1</v>
      </c>
      <c r="E757">
        <f t="shared" si="49"/>
        <v>1</v>
      </c>
      <c r="F757">
        <v>510704630</v>
      </c>
      <c r="G757" s="1">
        <v>42922.327777777777</v>
      </c>
      <c r="H757">
        <v>2</v>
      </c>
      <c r="I757" t="s">
        <v>6</v>
      </c>
      <c r="J757" t="str">
        <f>IF(AND(H757=$N$2,I757=$O$2),"1b",IF(AND(H757=$N$3,I757=$O$3),"2a",IF(AND(H757=$N$4,I757=$O$4),"3a",IF(AND(H757=$N$5,I757=$O$5),"4b",IF(AND(H757=$N$6,I757=$O$6),"5c",IF(AND(H757=$N$7,I757=$O$7),"6a",0))))))</f>
        <v>2a</v>
      </c>
    </row>
    <row r="758" spans="1:10">
      <c r="A758">
        <f t="shared" si="46"/>
        <v>8</v>
      </c>
      <c r="B758">
        <f t="shared" si="47"/>
        <v>4</v>
      </c>
      <c r="D758">
        <f t="shared" si="48"/>
        <v>0</v>
      </c>
      <c r="E758">
        <f t="shared" si="49"/>
        <v>0</v>
      </c>
      <c r="F758">
        <v>481430251</v>
      </c>
      <c r="G758" s="1">
        <v>42922.35</v>
      </c>
      <c r="H758">
        <v>3</v>
      </c>
      <c r="I758" t="s">
        <v>6</v>
      </c>
      <c r="J758" t="str">
        <f>IF(AND(H758=$N$2,I758=$O$2),"1b",IF(AND(H758=$N$3,I758=$O$3),"2a",IF(AND(H758=$N$4,I758=$O$4),"3a",IF(AND(H758=$N$5,I758=$O$5),"4b",IF(AND(H758=$N$6,I758=$O$6),"5c",IF(AND(H758=$N$7,I758=$O$7),"6a",0))))))</f>
        <v>3a</v>
      </c>
    </row>
    <row r="759" spans="1:10">
      <c r="A759">
        <f t="shared" si="46"/>
        <v>9</v>
      </c>
      <c r="B759">
        <f t="shared" si="47"/>
        <v>4</v>
      </c>
      <c r="D759">
        <f t="shared" si="48"/>
        <v>0</v>
      </c>
      <c r="E759">
        <f t="shared" si="49"/>
        <v>0</v>
      </c>
      <c r="F759">
        <v>722696220</v>
      </c>
      <c r="G759" s="1">
        <v>42922.400694444441</v>
      </c>
      <c r="H759">
        <v>6</v>
      </c>
      <c r="I759" t="s">
        <v>4</v>
      </c>
      <c r="J759">
        <f>IF(AND(H759=$N$2,I759=$O$2),"1b",IF(AND(H759=$N$3,I759=$O$3),"2a",IF(AND(H759=$N$4,I759=$O$4),"3a",IF(AND(H759=$N$5,I759=$O$5),"4b",IF(AND(H759=$N$6,I759=$O$6),"5c",IF(AND(H759=$N$7,I759=$O$7),"6a",0))))))</f>
        <v>0</v>
      </c>
    </row>
    <row r="760" spans="1:10">
      <c r="A760">
        <f t="shared" si="46"/>
        <v>11</v>
      </c>
      <c r="B760">
        <f t="shared" si="47"/>
        <v>4</v>
      </c>
      <c r="D760">
        <f t="shared" si="48"/>
        <v>0</v>
      </c>
      <c r="E760">
        <f t="shared" si="49"/>
        <v>0</v>
      </c>
      <c r="F760">
        <v>754089438</v>
      </c>
      <c r="G760" s="1">
        <v>42922.470138888886</v>
      </c>
      <c r="H760">
        <v>3</v>
      </c>
      <c r="I760" t="s">
        <v>4</v>
      </c>
      <c r="J760">
        <f>IF(AND(H760=$N$2,I760=$O$2),"1b",IF(AND(H760=$N$3,I760=$O$3),"2a",IF(AND(H760=$N$4,I760=$O$4),"3a",IF(AND(H760=$N$5,I760=$O$5),"4b",IF(AND(H760=$N$6,I760=$O$6),"5c",IF(AND(H760=$N$7,I760=$O$7),"6a",0))))))</f>
        <v>0</v>
      </c>
    </row>
    <row r="761" spans="1:10">
      <c r="A761">
        <f t="shared" si="46"/>
        <v>13</v>
      </c>
      <c r="B761">
        <f t="shared" si="47"/>
        <v>4</v>
      </c>
      <c r="D761">
        <f t="shared" si="48"/>
        <v>0</v>
      </c>
      <c r="E761">
        <f t="shared" si="49"/>
        <v>0</v>
      </c>
      <c r="F761">
        <v>410702289</v>
      </c>
      <c r="G761" s="1">
        <v>42922.55972222222</v>
      </c>
      <c r="H761">
        <v>6</v>
      </c>
      <c r="I761" t="s">
        <v>5</v>
      </c>
      <c r="J761">
        <f>IF(AND(H761=$N$2,I761=$O$2),"1b",IF(AND(H761=$N$3,I761=$O$3),"2a",IF(AND(H761=$N$4,I761=$O$4),"3a",IF(AND(H761=$N$5,I761=$O$5),"4b",IF(AND(H761=$N$6,I761=$O$6),"5c",IF(AND(H761=$N$7,I761=$O$7),"6a",0))))))</f>
        <v>0</v>
      </c>
    </row>
    <row r="762" spans="1:10">
      <c r="A762">
        <f t="shared" si="46"/>
        <v>14</v>
      </c>
      <c r="B762">
        <f t="shared" si="47"/>
        <v>4</v>
      </c>
      <c r="D762">
        <f t="shared" si="48"/>
        <v>1</v>
      </c>
      <c r="E762">
        <f t="shared" si="49"/>
        <v>1</v>
      </c>
      <c r="F762">
        <v>503637303</v>
      </c>
      <c r="G762" s="1">
        <v>42922.619444444441</v>
      </c>
      <c r="H762">
        <v>3</v>
      </c>
      <c r="I762" t="s">
        <v>5</v>
      </c>
      <c r="J762">
        <f>IF(AND(H762=$N$2,I762=$O$2),"1b",IF(AND(H762=$N$3,I762=$O$3),"2a",IF(AND(H762=$N$4,I762=$O$4),"3a",IF(AND(H762=$N$5,I762=$O$5),"4b",IF(AND(H762=$N$6,I762=$O$6),"5c",IF(AND(H762=$N$7,I762=$O$7),"6a",0))))))</f>
        <v>0</v>
      </c>
    </row>
    <row r="763" spans="1:10">
      <c r="A763">
        <f t="shared" si="46"/>
        <v>15</v>
      </c>
      <c r="B763">
        <f t="shared" si="47"/>
        <v>4</v>
      </c>
      <c r="D763">
        <f t="shared" si="48"/>
        <v>1</v>
      </c>
      <c r="E763">
        <f t="shared" si="49"/>
        <v>1</v>
      </c>
      <c r="F763">
        <v>740533036</v>
      </c>
      <c r="G763" s="1">
        <v>42922.625</v>
      </c>
      <c r="H763">
        <v>3</v>
      </c>
      <c r="I763" t="s">
        <v>6</v>
      </c>
      <c r="J763" t="str">
        <f>IF(AND(H763=$N$2,I763=$O$2),"1b",IF(AND(H763=$N$3,I763=$O$3),"2a",IF(AND(H763=$N$4,I763=$O$4),"3a",IF(AND(H763=$N$5,I763=$O$5),"4b",IF(AND(H763=$N$6,I763=$O$6),"5c",IF(AND(H763=$N$7,I763=$O$7),"6a",0))))))</f>
        <v>3a</v>
      </c>
    </row>
    <row r="764" spans="1:10">
      <c r="A764">
        <f t="shared" si="46"/>
        <v>15</v>
      </c>
      <c r="B764">
        <f t="shared" si="47"/>
        <v>4</v>
      </c>
      <c r="D764">
        <f t="shared" si="48"/>
        <v>0</v>
      </c>
      <c r="E764">
        <f t="shared" si="49"/>
        <v>0</v>
      </c>
      <c r="F764">
        <v>406093061</v>
      </c>
      <c r="G764" s="1">
        <v>42922.662499999999</v>
      </c>
      <c r="H764">
        <v>5</v>
      </c>
      <c r="I764" t="s">
        <v>5</v>
      </c>
      <c r="J764" t="str">
        <f>IF(AND(H764=$N$2,I764=$O$2),"1b",IF(AND(H764=$N$3,I764=$O$3),"2a",IF(AND(H764=$N$4,I764=$O$4),"3a",IF(AND(H764=$N$5,I764=$O$5),"4b",IF(AND(H764=$N$6,I764=$O$6),"5c",IF(AND(H764=$N$7,I764=$O$7),"6a",0))))))</f>
        <v>5c</v>
      </c>
    </row>
    <row r="765" spans="1:10">
      <c r="A765">
        <f t="shared" si="46"/>
        <v>17</v>
      </c>
      <c r="B765">
        <f t="shared" si="47"/>
        <v>4</v>
      </c>
      <c r="D765">
        <f t="shared" si="48"/>
        <v>0</v>
      </c>
      <c r="E765">
        <f t="shared" si="49"/>
        <v>0</v>
      </c>
      <c r="F765">
        <v>663962293</v>
      </c>
      <c r="G765" s="1">
        <v>42922.712500000001</v>
      </c>
      <c r="H765">
        <v>5</v>
      </c>
      <c r="I765" t="s">
        <v>4</v>
      </c>
      <c r="J765">
        <f>IF(AND(H765=$N$2,I765=$O$2),"1b",IF(AND(H765=$N$3,I765=$O$3),"2a",IF(AND(H765=$N$4,I765=$O$4),"3a",IF(AND(H765=$N$5,I765=$O$5),"4b",IF(AND(H765=$N$6,I765=$O$6),"5c",IF(AND(H765=$N$7,I765=$O$7),"6a",0))))))</f>
        <v>0</v>
      </c>
    </row>
    <row r="766" spans="1:10">
      <c r="A766">
        <f t="shared" si="46"/>
        <v>17</v>
      </c>
      <c r="B766">
        <f t="shared" si="47"/>
        <v>4</v>
      </c>
      <c r="D766">
        <f t="shared" si="48"/>
        <v>1</v>
      </c>
      <c r="E766">
        <f t="shared" si="49"/>
        <v>1</v>
      </c>
      <c r="F766">
        <v>879514402</v>
      </c>
      <c r="G766" s="1">
        <v>42922.734027777777</v>
      </c>
      <c r="H766">
        <v>6</v>
      </c>
      <c r="I766" t="s">
        <v>5</v>
      </c>
      <c r="J766">
        <f>IF(AND(H766=$N$2,I766=$O$2),"1b",IF(AND(H766=$N$3,I766=$O$3),"2a",IF(AND(H766=$N$4,I766=$O$4),"3a",IF(AND(H766=$N$5,I766=$O$5),"4b",IF(AND(H766=$N$6,I766=$O$6),"5c",IF(AND(H766=$N$7,I766=$O$7),"6a",0))))))</f>
        <v>0</v>
      </c>
    </row>
    <row r="767" spans="1:10">
      <c r="A767">
        <f t="shared" si="46"/>
        <v>19</v>
      </c>
      <c r="B767">
        <f t="shared" si="47"/>
        <v>4</v>
      </c>
      <c r="D767">
        <f t="shared" si="48"/>
        <v>1</v>
      </c>
      <c r="E767">
        <f t="shared" si="49"/>
        <v>1</v>
      </c>
      <c r="F767">
        <v>678341309</v>
      </c>
      <c r="G767" s="1">
        <v>42922.819444444445</v>
      </c>
      <c r="H767">
        <v>2</v>
      </c>
      <c r="I767" t="s">
        <v>6</v>
      </c>
      <c r="J767" t="str">
        <f>IF(AND(H767=$N$2,I767=$O$2),"1b",IF(AND(H767=$N$3,I767=$O$3),"2a",IF(AND(H767=$N$4,I767=$O$4),"3a",IF(AND(H767=$N$5,I767=$O$5),"4b",IF(AND(H767=$N$6,I767=$O$6),"5c",IF(AND(H767=$N$7,I767=$O$7),"6a",0))))))</f>
        <v>2a</v>
      </c>
    </row>
    <row r="768" spans="1:10">
      <c r="A768">
        <f t="shared" si="46"/>
        <v>21</v>
      </c>
      <c r="B768">
        <f t="shared" si="47"/>
        <v>4</v>
      </c>
      <c r="D768">
        <f t="shared" si="48"/>
        <v>1</v>
      </c>
      <c r="E768">
        <f t="shared" si="49"/>
        <v>1</v>
      </c>
      <c r="F768">
        <v>959666119</v>
      </c>
      <c r="G768" s="1">
        <v>42922.904166666667</v>
      </c>
      <c r="H768">
        <v>2</v>
      </c>
      <c r="I768" t="s">
        <v>6</v>
      </c>
      <c r="J768" t="str">
        <f>IF(AND(H768=$N$2,I768=$O$2),"1b",IF(AND(H768=$N$3,I768=$O$3),"2a",IF(AND(H768=$N$4,I768=$O$4),"3a",IF(AND(H768=$N$5,I768=$O$5),"4b",IF(AND(H768=$N$6,I768=$O$6),"5c",IF(AND(H768=$N$7,I768=$O$7),"6a",0))))))</f>
        <v>2a</v>
      </c>
    </row>
    <row r="769" spans="1:10">
      <c r="A769">
        <f t="shared" si="46"/>
        <v>22</v>
      </c>
      <c r="B769">
        <f t="shared" si="47"/>
        <v>4</v>
      </c>
      <c r="D769">
        <f t="shared" si="48"/>
        <v>0</v>
      </c>
      <c r="E769">
        <f t="shared" si="49"/>
        <v>0</v>
      </c>
      <c r="F769">
        <v>707136114</v>
      </c>
      <c r="G769" s="1">
        <v>42922.948611111111</v>
      </c>
      <c r="H769">
        <v>4</v>
      </c>
      <c r="I769" t="s">
        <v>4</v>
      </c>
      <c r="J769" t="str">
        <f>IF(AND(H769=$N$2,I769=$O$2),"1b",IF(AND(H769=$N$3,I769=$O$3),"2a",IF(AND(H769=$N$4,I769=$O$4),"3a",IF(AND(H769=$N$5,I769=$O$5),"4b",IF(AND(H769=$N$6,I769=$O$6),"5c",IF(AND(H769=$N$7,I769=$O$7),"6a",0))))))</f>
        <v>4b</v>
      </c>
    </row>
    <row r="770" spans="1:10">
      <c r="A770">
        <f t="shared" si="46"/>
        <v>22</v>
      </c>
      <c r="B770">
        <f t="shared" si="47"/>
        <v>4</v>
      </c>
      <c r="D770">
        <f t="shared" si="48"/>
        <v>0</v>
      </c>
      <c r="E770">
        <f t="shared" si="49"/>
        <v>0</v>
      </c>
      <c r="F770">
        <v>546350412</v>
      </c>
      <c r="G770" s="1">
        <v>42922.956944444442</v>
      </c>
      <c r="H770">
        <v>3</v>
      </c>
      <c r="I770" t="s">
        <v>4</v>
      </c>
      <c r="J770">
        <f>IF(AND(H770=$N$2,I770=$O$2),"1b",IF(AND(H770=$N$3,I770=$O$3),"2a",IF(AND(H770=$N$4,I770=$O$4),"3a",IF(AND(H770=$N$5,I770=$O$5),"4b",IF(AND(H770=$N$6,I770=$O$6),"5c",IF(AND(H770=$N$7,I770=$O$7),"6a",0))))))</f>
        <v>0</v>
      </c>
    </row>
    <row r="771" spans="1:10">
      <c r="A771">
        <f t="shared" ref="A771:A834" si="50">HOUR(G771)</f>
        <v>23</v>
      </c>
      <c r="B771">
        <f t="shared" ref="B771:B834" si="51">WEEKDAY(G771,2)</f>
        <v>4</v>
      </c>
      <c r="D771">
        <f t="shared" ref="D771:D834" si="52">IF(F771=F770,E771+E770,E771)</f>
        <v>0</v>
      </c>
      <c r="E771">
        <f t="shared" ref="E771:E834" si="53">IF(J772&lt;&gt;0,1,0)</f>
        <v>0</v>
      </c>
      <c r="F771">
        <v>473566044</v>
      </c>
      <c r="G771" s="1">
        <v>42922.966666666667</v>
      </c>
      <c r="H771">
        <v>2</v>
      </c>
      <c r="I771" t="s">
        <v>5</v>
      </c>
      <c r="J771">
        <f>IF(AND(H771=$N$2,I771=$O$2),"1b",IF(AND(H771=$N$3,I771=$O$3),"2a",IF(AND(H771=$N$4,I771=$O$4),"3a",IF(AND(H771=$N$5,I771=$O$5),"4b",IF(AND(H771=$N$6,I771=$O$6),"5c",IF(AND(H771=$N$7,I771=$O$7),"6a",0))))))</f>
        <v>0</v>
      </c>
    </row>
    <row r="772" spans="1:10">
      <c r="A772">
        <f t="shared" si="50"/>
        <v>1</v>
      </c>
      <c r="B772">
        <f t="shared" si="51"/>
        <v>5</v>
      </c>
      <c r="D772">
        <f t="shared" si="52"/>
        <v>0</v>
      </c>
      <c r="E772">
        <f t="shared" si="53"/>
        <v>0</v>
      </c>
      <c r="F772">
        <v>401385613</v>
      </c>
      <c r="G772" s="1">
        <v>42923.056944444441</v>
      </c>
      <c r="H772">
        <v>2</v>
      </c>
      <c r="I772" t="s">
        <v>5</v>
      </c>
      <c r="J772">
        <f>IF(AND(H772=$N$2,I772=$O$2),"1b",IF(AND(H772=$N$3,I772=$O$3),"2a",IF(AND(H772=$N$4,I772=$O$4),"3a",IF(AND(H772=$N$5,I772=$O$5),"4b",IF(AND(H772=$N$6,I772=$O$6),"5c",IF(AND(H772=$N$7,I772=$O$7),"6a",0))))))</f>
        <v>0</v>
      </c>
    </row>
    <row r="773" spans="1:10">
      <c r="A773">
        <f t="shared" si="50"/>
        <v>2</v>
      </c>
      <c r="B773">
        <f t="shared" si="51"/>
        <v>5</v>
      </c>
      <c r="D773">
        <f t="shared" si="52"/>
        <v>1</v>
      </c>
      <c r="E773">
        <f t="shared" si="53"/>
        <v>1</v>
      </c>
      <c r="F773">
        <v>440269425</v>
      </c>
      <c r="G773" s="1">
        <v>42923.100694444445</v>
      </c>
      <c r="H773">
        <v>1</v>
      </c>
      <c r="I773" t="s">
        <v>5</v>
      </c>
      <c r="J773">
        <f>IF(AND(H773=$N$2,I773=$O$2),"1b",IF(AND(H773=$N$3,I773=$O$3),"2a",IF(AND(H773=$N$4,I773=$O$4),"3a",IF(AND(H773=$N$5,I773=$O$5),"4b",IF(AND(H773=$N$6,I773=$O$6),"5c",IF(AND(H773=$N$7,I773=$O$7),"6a",0))))))</f>
        <v>0</v>
      </c>
    </row>
    <row r="774" spans="1:10">
      <c r="A774">
        <f t="shared" si="50"/>
        <v>4</v>
      </c>
      <c r="B774">
        <f t="shared" si="51"/>
        <v>5</v>
      </c>
      <c r="D774">
        <f t="shared" si="52"/>
        <v>1</v>
      </c>
      <c r="E774">
        <f t="shared" si="53"/>
        <v>1</v>
      </c>
      <c r="F774">
        <v>852352764</v>
      </c>
      <c r="G774" s="1">
        <v>42923.198611111111</v>
      </c>
      <c r="H774">
        <v>5</v>
      </c>
      <c r="I774" t="s">
        <v>5</v>
      </c>
      <c r="J774" t="str">
        <f>IF(AND(H774=$N$2,I774=$O$2),"1b",IF(AND(H774=$N$3,I774=$O$3),"2a",IF(AND(H774=$N$4,I774=$O$4),"3a",IF(AND(H774=$N$5,I774=$O$5),"4b",IF(AND(H774=$N$6,I774=$O$6),"5c",IF(AND(H774=$N$7,I774=$O$7),"6a",0))))))</f>
        <v>5c</v>
      </c>
    </row>
    <row r="775" spans="1:10">
      <c r="A775">
        <f t="shared" si="50"/>
        <v>5</v>
      </c>
      <c r="B775">
        <f t="shared" si="51"/>
        <v>5</v>
      </c>
      <c r="D775">
        <f t="shared" si="52"/>
        <v>0</v>
      </c>
      <c r="E775">
        <f t="shared" si="53"/>
        <v>0</v>
      </c>
      <c r="F775">
        <v>719219289</v>
      </c>
      <c r="G775" s="1">
        <v>42923.224305555559</v>
      </c>
      <c r="H775">
        <v>6</v>
      </c>
      <c r="I775" t="s">
        <v>6</v>
      </c>
      <c r="J775" t="str">
        <f>IF(AND(H775=$N$2,I775=$O$2),"1b",IF(AND(H775=$N$3,I775=$O$3),"2a",IF(AND(H775=$N$4,I775=$O$4),"3a",IF(AND(H775=$N$5,I775=$O$5),"4b",IF(AND(H775=$N$6,I775=$O$6),"5c",IF(AND(H775=$N$7,I775=$O$7),"6a",0))))))</f>
        <v>6a</v>
      </c>
    </row>
    <row r="776" spans="1:10">
      <c r="A776">
        <f t="shared" si="50"/>
        <v>6</v>
      </c>
      <c r="B776">
        <f t="shared" si="51"/>
        <v>5</v>
      </c>
      <c r="D776">
        <f t="shared" si="52"/>
        <v>0</v>
      </c>
      <c r="E776">
        <f t="shared" si="53"/>
        <v>0</v>
      </c>
      <c r="F776">
        <v>556071548</v>
      </c>
      <c r="G776" s="1">
        <v>42923.28402777778</v>
      </c>
      <c r="H776">
        <v>2</v>
      </c>
      <c r="I776" t="s">
        <v>4</v>
      </c>
      <c r="J776">
        <f>IF(AND(H776=$N$2,I776=$O$2),"1b",IF(AND(H776=$N$3,I776=$O$3),"2a",IF(AND(H776=$N$4,I776=$O$4),"3a",IF(AND(H776=$N$5,I776=$O$5),"4b",IF(AND(H776=$N$6,I776=$O$6),"5c",IF(AND(H776=$N$7,I776=$O$7),"6a",0))))))</f>
        <v>0</v>
      </c>
    </row>
    <row r="777" spans="1:10">
      <c r="A777">
        <f t="shared" si="50"/>
        <v>8</v>
      </c>
      <c r="B777">
        <f t="shared" si="51"/>
        <v>5</v>
      </c>
      <c r="D777">
        <f t="shared" si="52"/>
        <v>0</v>
      </c>
      <c r="E777">
        <f t="shared" si="53"/>
        <v>0</v>
      </c>
      <c r="F777">
        <v>948248301</v>
      </c>
      <c r="G777" s="1">
        <v>42923.335416666669</v>
      </c>
      <c r="H777">
        <v>3</v>
      </c>
      <c r="I777" t="s">
        <v>5</v>
      </c>
      <c r="J777">
        <f>IF(AND(H777=$N$2,I777=$O$2),"1b",IF(AND(H777=$N$3,I777=$O$3),"2a",IF(AND(H777=$N$4,I777=$O$4),"3a",IF(AND(H777=$N$5,I777=$O$5),"4b",IF(AND(H777=$N$6,I777=$O$6),"5c",IF(AND(H777=$N$7,I777=$O$7),"6a",0))))))</f>
        <v>0</v>
      </c>
    </row>
    <row r="778" spans="1:10">
      <c r="A778">
        <f t="shared" si="50"/>
        <v>9</v>
      </c>
      <c r="B778">
        <f t="shared" si="51"/>
        <v>5</v>
      </c>
      <c r="D778">
        <f t="shared" si="52"/>
        <v>0</v>
      </c>
      <c r="E778">
        <f t="shared" si="53"/>
        <v>0</v>
      </c>
      <c r="F778">
        <v>945555554</v>
      </c>
      <c r="G778" s="1">
        <v>42923.386805555558</v>
      </c>
      <c r="H778">
        <v>1</v>
      </c>
      <c r="I778" t="s">
        <v>5</v>
      </c>
      <c r="J778">
        <f>IF(AND(H778=$N$2,I778=$O$2),"1b",IF(AND(H778=$N$3,I778=$O$3),"2a",IF(AND(H778=$N$4,I778=$O$4),"3a",IF(AND(H778=$N$5,I778=$O$5),"4b",IF(AND(H778=$N$6,I778=$O$6),"5c",IF(AND(H778=$N$7,I778=$O$7),"6a",0))))))</f>
        <v>0</v>
      </c>
    </row>
    <row r="779" spans="1:10">
      <c r="A779">
        <f t="shared" si="50"/>
        <v>10</v>
      </c>
      <c r="B779">
        <f t="shared" si="51"/>
        <v>5</v>
      </c>
      <c r="D779">
        <f t="shared" si="52"/>
        <v>1</v>
      </c>
      <c r="E779">
        <f t="shared" si="53"/>
        <v>1</v>
      </c>
      <c r="F779">
        <v>738170636</v>
      </c>
      <c r="G779" s="1">
        <v>42923.421527777777</v>
      </c>
      <c r="H779">
        <v>4</v>
      </c>
      <c r="I779" t="s">
        <v>6</v>
      </c>
      <c r="J779">
        <f>IF(AND(H779=$N$2,I779=$O$2),"1b",IF(AND(H779=$N$3,I779=$O$3),"2a",IF(AND(H779=$N$4,I779=$O$4),"3a",IF(AND(H779=$N$5,I779=$O$5),"4b",IF(AND(H779=$N$6,I779=$O$6),"5c",IF(AND(H779=$N$7,I779=$O$7),"6a",0))))))</f>
        <v>0</v>
      </c>
    </row>
    <row r="780" spans="1:10">
      <c r="A780">
        <f t="shared" si="50"/>
        <v>10</v>
      </c>
      <c r="B780">
        <f t="shared" si="51"/>
        <v>5</v>
      </c>
      <c r="D780">
        <f t="shared" si="52"/>
        <v>1</v>
      </c>
      <c r="E780">
        <f t="shared" si="53"/>
        <v>1</v>
      </c>
      <c r="F780">
        <v>436940855</v>
      </c>
      <c r="G780" s="1">
        <v>42923.453472222223</v>
      </c>
      <c r="H780">
        <v>2</v>
      </c>
      <c r="I780" t="s">
        <v>6</v>
      </c>
      <c r="J780" t="str">
        <f>IF(AND(H780=$N$2,I780=$O$2),"1b",IF(AND(H780=$N$3,I780=$O$3),"2a",IF(AND(H780=$N$4,I780=$O$4),"3a",IF(AND(H780=$N$5,I780=$O$5),"4b",IF(AND(H780=$N$6,I780=$O$6),"5c",IF(AND(H780=$N$7,I780=$O$7),"6a",0))))))</f>
        <v>2a</v>
      </c>
    </row>
    <row r="781" spans="1:10">
      <c r="A781">
        <f t="shared" si="50"/>
        <v>11</v>
      </c>
      <c r="B781">
        <f t="shared" si="51"/>
        <v>5</v>
      </c>
      <c r="D781">
        <f t="shared" si="52"/>
        <v>0</v>
      </c>
      <c r="E781">
        <f t="shared" si="53"/>
        <v>0</v>
      </c>
      <c r="F781">
        <v>907231949</v>
      </c>
      <c r="G781" s="1">
        <v>42923.486805555556</v>
      </c>
      <c r="H781">
        <v>4</v>
      </c>
      <c r="I781" t="s">
        <v>4</v>
      </c>
      <c r="J781" t="str">
        <f>IF(AND(H781=$N$2,I781=$O$2),"1b",IF(AND(H781=$N$3,I781=$O$3),"2a",IF(AND(H781=$N$4,I781=$O$4),"3a",IF(AND(H781=$N$5,I781=$O$5),"4b",IF(AND(H781=$N$6,I781=$O$6),"5c",IF(AND(H781=$N$7,I781=$O$7),"6a",0))))))</f>
        <v>4b</v>
      </c>
    </row>
    <row r="782" spans="1:10">
      <c r="A782">
        <f t="shared" si="50"/>
        <v>12</v>
      </c>
      <c r="B782">
        <f t="shared" si="51"/>
        <v>5</v>
      </c>
      <c r="D782">
        <f t="shared" si="52"/>
        <v>1</v>
      </c>
      <c r="E782">
        <f t="shared" si="53"/>
        <v>1</v>
      </c>
      <c r="F782">
        <v>428292618</v>
      </c>
      <c r="G782" s="1">
        <v>42923.500694444447</v>
      </c>
      <c r="H782">
        <v>5</v>
      </c>
      <c r="I782" t="s">
        <v>4</v>
      </c>
      <c r="J782">
        <f>IF(AND(H782=$N$2,I782=$O$2),"1b",IF(AND(H782=$N$3,I782=$O$3),"2a",IF(AND(H782=$N$4,I782=$O$4),"3a",IF(AND(H782=$N$5,I782=$O$5),"4b",IF(AND(H782=$N$6,I782=$O$6),"5c",IF(AND(H782=$N$7,I782=$O$7),"6a",0))))))</f>
        <v>0</v>
      </c>
    </row>
    <row r="783" spans="1:10">
      <c r="A783">
        <f t="shared" si="50"/>
        <v>13</v>
      </c>
      <c r="B783">
        <f t="shared" si="51"/>
        <v>5</v>
      </c>
      <c r="D783">
        <f t="shared" si="52"/>
        <v>0</v>
      </c>
      <c r="E783">
        <f t="shared" si="53"/>
        <v>0</v>
      </c>
      <c r="F783">
        <v>706362419</v>
      </c>
      <c r="G783" s="1">
        <v>42923.556250000001</v>
      </c>
      <c r="H783">
        <v>5</v>
      </c>
      <c r="I783" t="s">
        <v>5</v>
      </c>
      <c r="J783" t="str">
        <f>IF(AND(H783=$N$2,I783=$O$2),"1b",IF(AND(H783=$N$3,I783=$O$3),"2a",IF(AND(H783=$N$4,I783=$O$4),"3a",IF(AND(H783=$N$5,I783=$O$5),"4b",IF(AND(H783=$N$6,I783=$O$6),"5c",IF(AND(H783=$N$7,I783=$O$7),"6a",0))))))</f>
        <v>5c</v>
      </c>
    </row>
    <row r="784" spans="1:10">
      <c r="A784">
        <f t="shared" si="50"/>
        <v>13</v>
      </c>
      <c r="B784">
        <f t="shared" si="51"/>
        <v>5</v>
      </c>
      <c r="D784">
        <f t="shared" si="52"/>
        <v>1</v>
      </c>
      <c r="E784">
        <f t="shared" si="53"/>
        <v>1</v>
      </c>
      <c r="F784">
        <v>797525432</v>
      </c>
      <c r="G784" s="1">
        <v>42923.560416666667</v>
      </c>
      <c r="H784">
        <v>4</v>
      </c>
      <c r="I784" t="s">
        <v>5</v>
      </c>
      <c r="J784">
        <f>IF(AND(H784=$N$2,I784=$O$2),"1b",IF(AND(H784=$N$3,I784=$O$3),"2a",IF(AND(H784=$N$4,I784=$O$4),"3a",IF(AND(H784=$N$5,I784=$O$5),"4b",IF(AND(H784=$N$6,I784=$O$6),"5c",IF(AND(H784=$N$7,I784=$O$7),"6a",0))))))</f>
        <v>0</v>
      </c>
    </row>
    <row r="785" spans="1:10">
      <c r="A785">
        <f t="shared" si="50"/>
        <v>15</v>
      </c>
      <c r="B785">
        <f t="shared" si="51"/>
        <v>5</v>
      </c>
      <c r="D785">
        <f t="shared" si="52"/>
        <v>1</v>
      </c>
      <c r="E785">
        <f t="shared" si="53"/>
        <v>1</v>
      </c>
      <c r="F785">
        <v>804654929</v>
      </c>
      <c r="G785" s="1">
        <v>42923.625</v>
      </c>
      <c r="H785">
        <v>6</v>
      </c>
      <c r="I785" t="s">
        <v>6</v>
      </c>
      <c r="J785" t="str">
        <f>IF(AND(H785=$N$2,I785=$O$2),"1b",IF(AND(H785=$N$3,I785=$O$3),"2a",IF(AND(H785=$N$4,I785=$O$4),"3a",IF(AND(H785=$N$5,I785=$O$5),"4b",IF(AND(H785=$N$6,I785=$O$6),"5c",IF(AND(H785=$N$7,I785=$O$7),"6a",0))))))</f>
        <v>6a</v>
      </c>
    </row>
    <row r="786" spans="1:10">
      <c r="A786">
        <f t="shared" si="50"/>
        <v>15</v>
      </c>
      <c r="B786">
        <f t="shared" si="51"/>
        <v>5</v>
      </c>
      <c r="D786">
        <f t="shared" si="52"/>
        <v>0</v>
      </c>
      <c r="E786">
        <f t="shared" si="53"/>
        <v>0</v>
      </c>
      <c r="F786">
        <v>753447142</v>
      </c>
      <c r="G786" s="1">
        <v>42923.630555555559</v>
      </c>
      <c r="H786">
        <v>4</v>
      </c>
      <c r="I786" t="s">
        <v>4</v>
      </c>
      <c r="J786" t="str">
        <f>IF(AND(H786=$N$2,I786=$O$2),"1b",IF(AND(H786=$N$3,I786=$O$3),"2a",IF(AND(H786=$N$4,I786=$O$4),"3a",IF(AND(H786=$N$5,I786=$O$5),"4b",IF(AND(H786=$N$6,I786=$O$6),"5c",IF(AND(H786=$N$7,I786=$O$7),"6a",0))))))</f>
        <v>4b</v>
      </c>
    </row>
    <row r="787" spans="1:10">
      <c r="A787">
        <f t="shared" si="50"/>
        <v>15</v>
      </c>
      <c r="B787">
        <f t="shared" si="51"/>
        <v>5</v>
      </c>
      <c r="D787">
        <f t="shared" si="52"/>
        <v>0</v>
      </c>
      <c r="E787">
        <f t="shared" si="53"/>
        <v>0</v>
      </c>
      <c r="F787">
        <v>413380558</v>
      </c>
      <c r="G787" s="1">
        <v>42923.645138888889</v>
      </c>
      <c r="H787">
        <v>6</v>
      </c>
      <c r="I787" t="s">
        <v>5</v>
      </c>
      <c r="J787">
        <f>IF(AND(H787=$N$2,I787=$O$2),"1b",IF(AND(H787=$N$3,I787=$O$3),"2a",IF(AND(H787=$N$4,I787=$O$4),"3a",IF(AND(H787=$N$5,I787=$O$5),"4b",IF(AND(H787=$N$6,I787=$O$6),"5c",IF(AND(H787=$N$7,I787=$O$7),"6a",0))))))</f>
        <v>0</v>
      </c>
    </row>
    <row r="788" spans="1:10">
      <c r="A788">
        <f t="shared" si="50"/>
        <v>15</v>
      </c>
      <c r="B788">
        <f t="shared" si="51"/>
        <v>5</v>
      </c>
      <c r="D788">
        <f t="shared" si="52"/>
        <v>1</v>
      </c>
      <c r="E788">
        <f t="shared" si="53"/>
        <v>1</v>
      </c>
      <c r="F788">
        <v>451047175</v>
      </c>
      <c r="G788" s="1">
        <v>42923.647222222222</v>
      </c>
      <c r="H788">
        <v>1</v>
      </c>
      <c r="I788" t="s">
        <v>5</v>
      </c>
      <c r="J788">
        <f>IF(AND(H788=$N$2,I788=$O$2),"1b",IF(AND(H788=$N$3,I788=$O$3),"2a",IF(AND(H788=$N$4,I788=$O$4),"3a",IF(AND(H788=$N$5,I788=$O$5),"4b",IF(AND(H788=$N$6,I788=$O$6),"5c",IF(AND(H788=$N$7,I788=$O$7),"6a",0))))))</f>
        <v>0</v>
      </c>
    </row>
    <row r="789" spans="1:10">
      <c r="A789">
        <f t="shared" si="50"/>
        <v>16</v>
      </c>
      <c r="B789">
        <f t="shared" si="51"/>
        <v>5</v>
      </c>
      <c r="D789">
        <f t="shared" si="52"/>
        <v>1</v>
      </c>
      <c r="E789">
        <f t="shared" si="53"/>
        <v>1</v>
      </c>
      <c r="F789">
        <v>487641052</v>
      </c>
      <c r="G789" s="1">
        <v>42923.70208333333</v>
      </c>
      <c r="H789">
        <v>3</v>
      </c>
      <c r="I789" t="s">
        <v>6</v>
      </c>
      <c r="J789" t="str">
        <f>IF(AND(H789=$N$2,I789=$O$2),"1b",IF(AND(H789=$N$3,I789=$O$3),"2a",IF(AND(H789=$N$4,I789=$O$4),"3a",IF(AND(H789=$N$5,I789=$O$5),"4b",IF(AND(H789=$N$6,I789=$O$6),"5c",IF(AND(H789=$N$7,I789=$O$7),"6a",0))))))</f>
        <v>3a</v>
      </c>
    </row>
    <row r="790" spans="1:10">
      <c r="A790">
        <f t="shared" si="50"/>
        <v>17</v>
      </c>
      <c r="B790">
        <f t="shared" si="51"/>
        <v>5</v>
      </c>
      <c r="D790">
        <f t="shared" si="52"/>
        <v>0</v>
      </c>
      <c r="E790">
        <f t="shared" si="53"/>
        <v>0</v>
      </c>
      <c r="F790">
        <v>704472939</v>
      </c>
      <c r="G790" s="1">
        <v>42923.738194444442</v>
      </c>
      <c r="H790">
        <v>2</v>
      </c>
      <c r="I790" t="s">
        <v>6</v>
      </c>
      <c r="J790" t="str">
        <f>IF(AND(H790=$N$2,I790=$O$2),"1b",IF(AND(H790=$N$3,I790=$O$3),"2a",IF(AND(H790=$N$4,I790=$O$4),"3a",IF(AND(H790=$N$5,I790=$O$5),"4b",IF(AND(H790=$N$6,I790=$O$6),"5c",IF(AND(H790=$N$7,I790=$O$7),"6a",0))))))</f>
        <v>2a</v>
      </c>
    </row>
    <row r="791" spans="1:10">
      <c r="A791">
        <f t="shared" si="50"/>
        <v>19</v>
      </c>
      <c r="B791">
        <f t="shared" si="51"/>
        <v>5</v>
      </c>
      <c r="D791">
        <f t="shared" si="52"/>
        <v>0</v>
      </c>
      <c r="E791">
        <f t="shared" si="53"/>
        <v>0</v>
      </c>
      <c r="F791">
        <v>703980544</v>
      </c>
      <c r="G791" s="1">
        <v>42923.82916666667</v>
      </c>
      <c r="H791">
        <v>6</v>
      </c>
      <c r="I791" t="s">
        <v>4</v>
      </c>
      <c r="J791">
        <f>IF(AND(H791=$N$2,I791=$O$2),"1b",IF(AND(H791=$N$3,I791=$O$3),"2a",IF(AND(H791=$N$4,I791=$O$4),"3a",IF(AND(H791=$N$5,I791=$O$5),"4b",IF(AND(H791=$N$6,I791=$O$6),"5c",IF(AND(H791=$N$7,I791=$O$7),"6a",0))))))</f>
        <v>0</v>
      </c>
    </row>
    <row r="792" spans="1:10">
      <c r="A792">
        <f t="shared" si="50"/>
        <v>21</v>
      </c>
      <c r="B792">
        <f t="shared" si="51"/>
        <v>5</v>
      </c>
      <c r="D792">
        <f t="shared" si="52"/>
        <v>0</v>
      </c>
      <c r="E792">
        <f t="shared" si="53"/>
        <v>0</v>
      </c>
      <c r="F792">
        <v>714745294</v>
      </c>
      <c r="G792" s="1">
        <v>42923.886111111111</v>
      </c>
      <c r="H792">
        <v>6</v>
      </c>
      <c r="I792" t="s">
        <v>4</v>
      </c>
      <c r="J792">
        <f>IF(AND(H792=$N$2,I792=$O$2),"1b",IF(AND(H792=$N$3,I792=$O$3),"2a",IF(AND(H792=$N$4,I792=$O$4),"3a",IF(AND(H792=$N$5,I792=$O$5),"4b",IF(AND(H792=$N$6,I792=$O$6),"5c",IF(AND(H792=$N$7,I792=$O$7),"6a",0))))))</f>
        <v>0</v>
      </c>
    </row>
    <row r="793" spans="1:10">
      <c r="A793">
        <f t="shared" si="50"/>
        <v>23</v>
      </c>
      <c r="B793">
        <f t="shared" si="51"/>
        <v>5</v>
      </c>
      <c r="D793">
        <f t="shared" si="52"/>
        <v>0</v>
      </c>
      <c r="E793">
        <f t="shared" si="53"/>
        <v>0</v>
      </c>
      <c r="F793">
        <v>475377373</v>
      </c>
      <c r="G793" s="1">
        <v>42923.981249999997</v>
      </c>
      <c r="H793">
        <v>4</v>
      </c>
      <c r="I793" t="s">
        <v>5</v>
      </c>
      <c r="J793">
        <f>IF(AND(H793=$N$2,I793=$O$2),"1b",IF(AND(H793=$N$3,I793=$O$3),"2a",IF(AND(H793=$N$4,I793=$O$4),"3a",IF(AND(H793=$N$5,I793=$O$5),"4b",IF(AND(H793=$N$6,I793=$O$6),"5c",IF(AND(H793=$N$7,I793=$O$7),"6a",0))))))</f>
        <v>0</v>
      </c>
    </row>
    <row r="794" spans="1:10">
      <c r="A794">
        <f t="shared" si="50"/>
        <v>23</v>
      </c>
      <c r="B794">
        <f t="shared" si="51"/>
        <v>5</v>
      </c>
      <c r="D794">
        <f t="shared" si="52"/>
        <v>0</v>
      </c>
      <c r="E794">
        <f t="shared" si="53"/>
        <v>0</v>
      </c>
      <c r="F794">
        <v>688787331</v>
      </c>
      <c r="G794" s="1">
        <v>42923.981944444444</v>
      </c>
      <c r="H794">
        <v>2</v>
      </c>
      <c r="I794" t="s">
        <v>5</v>
      </c>
      <c r="J794">
        <f>IF(AND(H794=$N$2,I794=$O$2),"1b",IF(AND(H794=$N$3,I794=$O$3),"2a",IF(AND(H794=$N$4,I794=$O$4),"3a",IF(AND(H794=$N$5,I794=$O$5),"4b",IF(AND(H794=$N$6,I794=$O$6),"5c",IF(AND(H794=$N$7,I794=$O$7),"6a",0))))))</f>
        <v>0</v>
      </c>
    </row>
    <row r="795" spans="1:10">
      <c r="A795">
        <f t="shared" si="50"/>
        <v>1</v>
      </c>
      <c r="B795">
        <f t="shared" si="51"/>
        <v>6</v>
      </c>
      <c r="D795">
        <f t="shared" si="52"/>
        <v>0</v>
      </c>
      <c r="E795">
        <f t="shared" si="53"/>
        <v>0</v>
      </c>
      <c r="F795">
        <v>899424191</v>
      </c>
      <c r="G795" s="1">
        <v>42924.054861111108</v>
      </c>
      <c r="H795">
        <v>4</v>
      </c>
      <c r="I795" t="s">
        <v>5</v>
      </c>
      <c r="J795">
        <f>IF(AND(H795=$N$2,I795=$O$2),"1b",IF(AND(H795=$N$3,I795=$O$3),"2a",IF(AND(H795=$N$4,I795=$O$4),"3a",IF(AND(H795=$N$5,I795=$O$5),"4b",IF(AND(H795=$N$6,I795=$O$6),"5c",IF(AND(H795=$N$7,I795=$O$7),"6a",0))))))</f>
        <v>0</v>
      </c>
    </row>
    <row r="796" spans="1:10">
      <c r="A796">
        <f t="shared" si="50"/>
        <v>2</v>
      </c>
      <c r="B796">
        <f t="shared" si="51"/>
        <v>6</v>
      </c>
      <c r="D796">
        <f t="shared" si="52"/>
        <v>0</v>
      </c>
      <c r="E796">
        <f t="shared" si="53"/>
        <v>0</v>
      </c>
      <c r="F796">
        <v>959876497</v>
      </c>
      <c r="G796" s="1">
        <v>42924.083333333336</v>
      </c>
      <c r="H796">
        <v>2</v>
      </c>
      <c r="I796" t="s">
        <v>5</v>
      </c>
      <c r="J796">
        <f>IF(AND(H796=$N$2,I796=$O$2),"1b",IF(AND(H796=$N$3,I796=$O$3),"2a",IF(AND(H796=$N$4,I796=$O$4),"3a",IF(AND(H796=$N$5,I796=$O$5),"4b",IF(AND(H796=$N$6,I796=$O$6),"5c",IF(AND(H796=$N$7,I796=$O$7),"6a",0))))))</f>
        <v>0</v>
      </c>
    </row>
    <row r="797" spans="1:10">
      <c r="A797">
        <f t="shared" si="50"/>
        <v>3</v>
      </c>
      <c r="B797">
        <f t="shared" si="51"/>
        <v>6</v>
      </c>
      <c r="D797">
        <f t="shared" si="52"/>
        <v>1</v>
      </c>
      <c r="E797">
        <f t="shared" si="53"/>
        <v>1</v>
      </c>
      <c r="F797">
        <v>455618789</v>
      </c>
      <c r="G797" s="1">
        <v>42924.148611111108</v>
      </c>
      <c r="H797">
        <v>1</v>
      </c>
      <c r="I797" t="s">
        <v>6</v>
      </c>
      <c r="J797">
        <f>IF(AND(H797=$N$2,I797=$O$2),"1b",IF(AND(H797=$N$3,I797=$O$3),"2a",IF(AND(H797=$N$4,I797=$O$4),"3a",IF(AND(H797=$N$5,I797=$O$5),"4b",IF(AND(H797=$N$6,I797=$O$6),"5c",IF(AND(H797=$N$7,I797=$O$7),"6a",0))))))</f>
        <v>0</v>
      </c>
    </row>
    <row r="798" spans="1:10">
      <c r="A798">
        <f t="shared" si="50"/>
        <v>3</v>
      </c>
      <c r="B798">
        <f t="shared" si="51"/>
        <v>6</v>
      </c>
      <c r="D798">
        <f t="shared" si="52"/>
        <v>0</v>
      </c>
      <c r="E798">
        <f t="shared" si="53"/>
        <v>0</v>
      </c>
      <c r="F798">
        <v>495748338</v>
      </c>
      <c r="G798" s="1">
        <v>42924.163888888892</v>
      </c>
      <c r="H798">
        <v>4</v>
      </c>
      <c r="I798" t="s">
        <v>4</v>
      </c>
      <c r="J798" t="str">
        <f>IF(AND(H798=$N$2,I798=$O$2),"1b",IF(AND(H798=$N$3,I798=$O$3),"2a",IF(AND(H798=$N$4,I798=$O$4),"3a",IF(AND(H798=$N$5,I798=$O$5),"4b",IF(AND(H798=$N$6,I798=$O$6),"5c",IF(AND(H798=$N$7,I798=$O$7),"6a",0))))))</f>
        <v>4b</v>
      </c>
    </row>
    <row r="799" spans="1:10">
      <c r="A799">
        <f t="shared" si="50"/>
        <v>5</v>
      </c>
      <c r="B799">
        <f t="shared" si="51"/>
        <v>6</v>
      </c>
      <c r="D799">
        <f t="shared" si="52"/>
        <v>0</v>
      </c>
      <c r="E799">
        <f t="shared" si="53"/>
        <v>0</v>
      </c>
      <c r="F799">
        <v>655369242</v>
      </c>
      <c r="G799" s="1">
        <v>42924.227777777778</v>
      </c>
      <c r="H799">
        <v>4</v>
      </c>
      <c r="I799" t="s">
        <v>5</v>
      </c>
      <c r="J799">
        <f>IF(AND(H799=$N$2,I799=$O$2),"1b",IF(AND(H799=$N$3,I799=$O$3),"2a",IF(AND(H799=$N$4,I799=$O$4),"3a",IF(AND(H799=$N$5,I799=$O$5),"4b",IF(AND(H799=$N$6,I799=$O$6),"5c",IF(AND(H799=$N$7,I799=$O$7),"6a",0))))))</f>
        <v>0</v>
      </c>
    </row>
    <row r="800" spans="1:10">
      <c r="A800">
        <f t="shared" si="50"/>
        <v>6</v>
      </c>
      <c r="B800">
        <f t="shared" si="51"/>
        <v>6</v>
      </c>
      <c r="D800">
        <f t="shared" si="52"/>
        <v>0</v>
      </c>
      <c r="E800">
        <f t="shared" si="53"/>
        <v>0</v>
      </c>
      <c r="F800">
        <v>899909864</v>
      </c>
      <c r="G800" s="1">
        <v>42924.290277777778</v>
      </c>
      <c r="H800">
        <v>3</v>
      </c>
      <c r="I800" t="s">
        <v>5</v>
      </c>
      <c r="J800">
        <f>IF(AND(H800=$N$2,I800=$O$2),"1b",IF(AND(H800=$N$3,I800=$O$3),"2a",IF(AND(H800=$N$4,I800=$O$4),"3a",IF(AND(H800=$N$5,I800=$O$5),"4b",IF(AND(H800=$N$6,I800=$O$6),"5c",IF(AND(H800=$N$7,I800=$O$7),"6a",0))))))</f>
        <v>0</v>
      </c>
    </row>
    <row r="801" spans="1:10">
      <c r="A801">
        <f t="shared" si="50"/>
        <v>7</v>
      </c>
      <c r="B801">
        <f t="shared" si="51"/>
        <v>6</v>
      </c>
      <c r="D801">
        <f t="shared" si="52"/>
        <v>0</v>
      </c>
      <c r="E801">
        <f t="shared" si="53"/>
        <v>0</v>
      </c>
      <c r="F801">
        <v>458828008</v>
      </c>
      <c r="G801" s="1">
        <v>42924.324999999997</v>
      </c>
      <c r="H801">
        <v>5</v>
      </c>
      <c r="I801" t="s">
        <v>6</v>
      </c>
      <c r="J801">
        <f>IF(AND(H801=$N$2,I801=$O$2),"1b",IF(AND(H801=$N$3,I801=$O$3),"2a",IF(AND(H801=$N$4,I801=$O$4),"3a",IF(AND(H801=$N$5,I801=$O$5),"4b",IF(AND(H801=$N$6,I801=$O$6),"5c",IF(AND(H801=$N$7,I801=$O$7),"6a",0))))))</f>
        <v>0</v>
      </c>
    </row>
    <row r="802" spans="1:10">
      <c r="A802">
        <f t="shared" si="50"/>
        <v>8</v>
      </c>
      <c r="B802">
        <f t="shared" si="51"/>
        <v>6</v>
      </c>
      <c r="D802">
        <f t="shared" si="52"/>
        <v>0</v>
      </c>
      <c r="E802">
        <f t="shared" si="53"/>
        <v>0</v>
      </c>
      <c r="F802">
        <v>676127727</v>
      </c>
      <c r="G802" s="1">
        <v>42924.371527777781</v>
      </c>
      <c r="H802">
        <v>4</v>
      </c>
      <c r="I802" t="s">
        <v>6</v>
      </c>
      <c r="J802">
        <f>IF(AND(H802=$N$2,I802=$O$2),"1b",IF(AND(H802=$N$3,I802=$O$3),"2a",IF(AND(H802=$N$4,I802=$O$4),"3a",IF(AND(H802=$N$5,I802=$O$5),"4b",IF(AND(H802=$N$6,I802=$O$6),"5c",IF(AND(H802=$N$7,I802=$O$7),"6a",0))))))</f>
        <v>0</v>
      </c>
    </row>
    <row r="803" spans="1:10">
      <c r="A803">
        <f t="shared" si="50"/>
        <v>9</v>
      </c>
      <c r="B803">
        <f t="shared" si="51"/>
        <v>6</v>
      </c>
      <c r="D803">
        <f t="shared" si="52"/>
        <v>0</v>
      </c>
      <c r="E803">
        <f t="shared" si="53"/>
        <v>0</v>
      </c>
      <c r="F803">
        <v>860301609</v>
      </c>
      <c r="G803" s="1">
        <v>42924.399305555555</v>
      </c>
      <c r="H803">
        <v>5</v>
      </c>
      <c r="I803" t="s">
        <v>4</v>
      </c>
      <c r="J803">
        <f>IF(AND(H803=$N$2,I803=$O$2),"1b",IF(AND(H803=$N$3,I803=$O$3),"2a",IF(AND(H803=$N$4,I803=$O$4),"3a",IF(AND(H803=$N$5,I803=$O$5),"4b",IF(AND(H803=$N$6,I803=$O$6),"5c",IF(AND(H803=$N$7,I803=$O$7),"6a",0))))))</f>
        <v>0</v>
      </c>
    </row>
    <row r="804" spans="1:10">
      <c r="A804">
        <f t="shared" si="50"/>
        <v>9</v>
      </c>
      <c r="B804">
        <f t="shared" si="51"/>
        <v>6</v>
      </c>
      <c r="D804">
        <f t="shared" si="52"/>
        <v>0</v>
      </c>
      <c r="E804">
        <f t="shared" si="53"/>
        <v>0</v>
      </c>
      <c r="F804">
        <v>604591282</v>
      </c>
      <c r="G804" s="1">
        <v>42924.406944444447</v>
      </c>
      <c r="H804">
        <v>5</v>
      </c>
      <c r="I804" t="s">
        <v>4</v>
      </c>
      <c r="J804">
        <f>IF(AND(H804=$N$2,I804=$O$2),"1b",IF(AND(H804=$N$3,I804=$O$3),"2a",IF(AND(H804=$N$4,I804=$O$4),"3a",IF(AND(H804=$N$5,I804=$O$5),"4b",IF(AND(H804=$N$6,I804=$O$6),"5c",IF(AND(H804=$N$7,I804=$O$7),"6a",0))))))</f>
        <v>0</v>
      </c>
    </row>
    <row r="805" spans="1:10">
      <c r="A805">
        <f t="shared" si="50"/>
        <v>9</v>
      </c>
      <c r="B805">
        <f t="shared" si="51"/>
        <v>6</v>
      </c>
      <c r="D805">
        <f t="shared" si="52"/>
        <v>0</v>
      </c>
      <c r="E805">
        <f t="shared" si="53"/>
        <v>0</v>
      </c>
      <c r="F805">
        <v>882137448</v>
      </c>
      <c r="G805" s="1">
        <v>42924.410416666666</v>
      </c>
      <c r="H805">
        <v>3</v>
      </c>
      <c r="I805" t="s">
        <v>5</v>
      </c>
      <c r="J805">
        <f>IF(AND(H805=$N$2,I805=$O$2),"1b",IF(AND(H805=$N$3,I805=$O$3),"2a",IF(AND(H805=$N$4,I805=$O$4),"3a",IF(AND(H805=$N$5,I805=$O$5),"4b",IF(AND(H805=$N$6,I805=$O$6),"5c",IF(AND(H805=$N$7,I805=$O$7),"6a",0))))))</f>
        <v>0</v>
      </c>
    </row>
    <row r="806" spans="1:10">
      <c r="A806">
        <f t="shared" si="50"/>
        <v>11</v>
      </c>
      <c r="B806">
        <f t="shared" si="51"/>
        <v>6</v>
      </c>
      <c r="D806">
        <f t="shared" si="52"/>
        <v>0</v>
      </c>
      <c r="E806">
        <f t="shared" si="53"/>
        <v>0</v>
      </c>
      <c r="F806">
        <v>441890822</v>
      </c>
      <c r="G806" s="1">
        <v>42924.467361111114</v>
      </c>
      <c r="H806">
        <v>1</v>
      </c>
      <c r="I806" t="s">
        <v>5</v>
      </c>
      <c r="J806">
        <f>IF(AND(H806=$N$2,I806=$O$2),"1b",IF(AND(H806=$N$3,I806=$O$3),"2a",IF(AND(H806=$N$4,I806=$O$4),"3a",IF(AND(H806=$N$5,I806=$O$5),"4b",IF(AND(H806=$N$6,I806=$O$6),"5c",IF(AND(H806=$N$7,I806=$O$7),"6a",0))))))</f>
        <v>0</v>
      </c>
    </row>
    <row r="807" spans="1:10">
      <c r="A807">
        <f t="shared" si="50"/>
        <v>11</v>
      </c>
      <c r="B807">
        <f t="shared" si="51"/>
        <v>6</v>
      </c>
      <c r="D807">
        <f t="shared" si="52"/>
        <v>0</v>
      </c>
      <c r="E807">
        <f t="shared" si="53"/>
        <v>0</v>
      </c>
      <c r="F807">
        <v>691692072</v>
      </c>
      <c r="G807" s="1">
        <v>42924.470833333333</v>
      </c>
      <c r="H807">
        <v>1</v>
      </c>
      <c r="I807" t="s">
        <v>5</v>
      </c>
      <c r="J807">
        <f>IF(AND(H807=$N$2,I807=$O$2),"1b",IF(AND(H807=$N$3,I807=$O$3),"2a",IF(AND(H807=$N$4,I807=$O$4),"3a",IF(AND(H807=$N$5,I807=$O$5),"4b",IF(AND(H807=$N$6,I807=$O$6),"5c",IF(AND(H807=$N$7,I807=$O$7),"6a",0))))))</f>
        <v>0</v>
      </c>
    </row>
    <row r="808" spans="1:10">
      <c r="A808">
        <f t="shared" si="50"/>
        <v>15</v>
      </c>
      <c r="B808">
        <f t="shared" si="51"/>
        <v>6</v>
      </c>
      <c r="D808">
        <f t="shared" si="52"/>
        <v>0</v>
      </c>
      <c r="E808">
        <f t="shared" si="53"/>
        <v>0</v>
      </c>
      <c r="F808">
        <v>779249951</v>
      </c>
      <c r="G808" s="1">
        <v>42924.625</v>
      </c>
      <c r="H808">
        <v>5</v>
      </c>
      <c r="I808" t="s">
        <v>6</v>
      </c>
      <c r="J808">
        <f>IF(AND(H808=$N$2,I808=$O$2),"1b",IF(AND(H808=$N$3,I808=$O$3),"2a",IF(AND(H808=$N$4,I808=$O$4),"3a",IF(AND(H808=$N$5,I808=$O$5),"4b",IF(AND(H808=$N$6,I808=$O$6),"5c",IF(AND(H808=$N$7,I808=$O$7),"6a",0))))))</f>
        <v>0</v>
      </c>
    </row>
    <row r="809" spans="1:10">
      <c r="A809">
        <f t="shared" si="50"/>
        <v>16</v>
      </c>
      <c r="B809">
        <f t="shared" si="51"/>
        <v>6</v>
      </c>
      <c r="D809">
        <f t="shared" si="52"/>
        <v>0</v>
      </c>
      <c r="E809">
        <f t="shared" si="53"/>
        <v>0</v>
      </c>
      <c r="F809">
        <v>530823466</v>
      </c>
      <c r="G809" s="1">
        <v>42924.671527777777</v>
      </c>
      <c r="H809">
        <v>2</v>
      </c>
      <c r="I809" t="s">
        <v>4</v>
      </c>
      <c r="J809">
        <f>IF(AND(H809=$N$2,I809=$O$2),"1b",IF(AND(H809=$N$3,I809=$O$3),"2a",IF(AND(H809=$N$4,I809=$O$4),"3a",IF(AND(H809=$N$5,I809=$O$5),"4b",IF(AND(H809=$N$6,I809=$O$6),"5c",IF(AND(H809=$N$7,I809=$O$7),"6a",0))))))</f>
        <v>0</v>
      </c>
    </row>
    <row r="810" spans="1:10">
      <c r="A810">
        <f t="shared" si="50"/>
        <v>16</v>
      </c>
      <c r="B810">
        <f t="shared" si="51"/>
        <v>6</v>
      </c>
      <c r="D810">
        <f t="shared" si="52"/>
        <v>0</v>
      </c>
      <c r="E810">
        <f t="shared" si="53"/>
        <v>0</v>
      </c>
      <c r="F810">
        <v>726251580</v>
      </c>
      <c r="G810" s="1">
        <v>42924.677083333336</v>
      </c>
      <c r="H810">
        <v>4</v>
      </c>
      <c r="I810" t="s">
        <v>5</v>
      </c>
      <c r="J810">
        <f>IF(AND(H810=$N$2,I810=$O$2),"1b",IF(AND(H810=$N$3,I810=$O$3),"2a",IF(AND(H810=$N$4,I810=$O$4),"3a",IF(AND(H810=$N$5,I810=$O$5),"4b",IF(AND(H810=$N$6,I810=$O$6),"5c",IF(AND(H810=$N$7,I810=$O$7),"6a",0))))))</f>
        <v>0</v>
      </c>
    </row>
    <row r="811" spans="1:10">
      <c r="A811">
        <f t="shared" si="50"/>
        <v>17</v>
      </c>
      <c r="B811">
        <f t="shared" si="51"/>
        <v>6</v>
      </c>
      <c r="D811">
        <f t="shared" si="52"/>
        <v>1</v>
      </c>
      <c r="E811">
        <f t="shared" si="53"/>
        <v>1</v>
      </c>
      <c r="F811">
        <v>883457450</v>
      </c>
      <c r="G811" s="1">
        <v>42924.71597222222</v>
      </c>
      <c r="H811">
        <v>4</v>
      </c>
      <c r="I811" t="s">
        <v>6</v>
      </c>
      <c r="J811">
        <f>IF(AND(H811=$N$2,I811=$O$2),"1b",IF(AND(H811=$N$3,I811=$O$3),"2a",IF(AND(H811=$N$4,I811=$O$4),"3a",IF(AND(H811=$N$5,I811=$O$5),"4b",IF(AND(H811=$N$6,I811=$O$6),"5c",IF(AND(H811=$N$7,I811=$O$7),"6a",0))))))</f>
        <v>0</v>
      </c>
    </row>
    <row r="812" spans="1:10">
      <c r="A812">
        <f t="shared" si="50"/>
        <v>18</v>
      </c>
      <c r="B812">
        <f t="shared" si="51"/>
        <v>6</v>
      </c>
      <c r="D812">
        <f t="shared" si="52"/>
        <v>0</v>
      </c>
      <c r="E812">
        <f t="shared" si="53"/>
        <v>0</v>
      </c>
      <c r="F812">
        <v>878109724</v>
      </c>
      <c r="G812" s="1">
        <v>42924.767361111109</v>
      </c>
      <c r="H812">
        <v>3</v>
      </c>
      <c r="I812" t="s">
        <v>6</v>
      </c>
      <c r="J812" t="str">
        <f>IF(AND(H812=$N$2,I812=$O$2),"1b",IF(AND(H812=$N$3,I812=$O$3),"2a",IF(AND(H812=$N$4,I812=$O$4),"3a",IF(AND(H812=$N$5,I812=$O$5),"4b",IF(AND(H812=$N$6,I812=$O$6),"5c",IF(AND(H812=$N$7,I812=$O$7),"6a",0))))))</f>
        <v>3a</v>
      </c>
    </row>
    <row r="813" spans="1:10">
      <c r="A813">
        <f t="shared" si="50"/>
        <v>20</v>
      </c>
      <c r="B813">
        <f t="shared" si="51"/>
        <v>6</v>
      </c>
      <c r="D813">
        <f t="shared" si="52"/>
        <v>0</v>
      </c>
      <c r="E813">
        <f t="shared" si="53"/>
        <v>0</v>
      </c>
      <c r="F813">
        <v>688319441</v>
      </c>
      <c r="G813" s="1">
        <v>42924.85</v>
      </c>
      <c r="H813">
        <v>6</v>
      </c>
      <c r="I813" t="s">
        <v>4</v>
      </c>
      <c r="J813">
        <f>IF(AND(H813=$N$2,I813=$O$2),"1b",IF(AND(H813=$N$3,I813=$O$3),"2a",IF(AND(H813=$N$4,I813=$O$4),"3a",IF(AND(H813=$N$5,I813=$O$5),"4b",IF(AND(H813=$N$6,I813=$O$6),"5c",IF(AND(H813=$N$7,I813=$O$7),"6a",0))))))</f>
        <v>0</v>
      </c>
    </row>
    <row r="814" spans="1:10">
      <c r="A814">
        <f t="shared" si="50"/>
        <v>20</v>
      </c>
      <c r="B814">
        <f t="shared" si="51"/>
        <v>6</v>
      </c>
      <c r="D814">
        <f t="shared" si="52"/>
        <v>0</v>
      </c>
      <c r="E814">
        <f t="shared" si="53"/>
        <v>0</v>
      </c>
      <c r="F814">
        <v>464877225</v>
      </c>
      <c r="G814" s="1">
        <v>42924.872916666667</v>
      </c>
      <c r="H814">
        <v>2</v>
      </c>
      <c r="I814" t="s">
        <v>4</v>
      </c>
      <c r="J814">
        <f>IF(AND(H814=$N$2,I814=$O$2),"1b",IF(AND(H814=$N$3,I814=$O$3),"2a",IF(AND(H814=$N$4,I814=$O$4),"3a",IF(AND(H814=$N$5,I814=$O$5),"4b",IF(AND(H814=$N$6,I814=$O$6),"5c",IF(AND(H814=$N$7,I814=$O$7),"6a",0))))))</f>
        <v>0</v>
      </c>
    </row>
    <row r="815" spans="1:10">
      <c r="A815">
        <f t="shared" si="50"/>
        <v>22</v>
      </c>
      <c r="B815">
        <f t="shared" si="51"/>
        <v>6</v>
      </c>
      <c r="D815">
        <f t="shared" si="52"/>
        <v>0</v>
      </c>
      <c r="E815">
        <f t="shared" si="53"/>
        <v>0</v>
      </c>
      <c r="F815">
        <v>695214509</v>
      </c>
      <c r="G815" s="1">
        <v>42924.928472222222</v>
      </c>
      <c r="H815">
        <v>1</v>
      </c>
      <c r="I815" t="s">
        <v>5</v>
      </c>
      <c r="J815">
        <f>IF(AND(H815=$N$2,I815=$O$2),"1b",IF(AND(H815=$N$3,I815=$O$3),"2a",IF(AND(H815=$N$4,I815=$O$4),"3a",IF(AND(H815=$N$5,I815=$O$5),"4b",IF(AND(H815=$N$6,I815=$O$6),"5c",IF(AND(H815=$N$7,I815=$O$7),"6a",0))))))</f>
        <v>0</v>
      </c>
    </row>
    <row r="816" spans="1:10">
      <c r="A816">
        <f t="shared" si="50"/>
        <v>22</v>
      </c>
      <c r="B816">
        <f t="shared" si="51"/>
        <v>6</v>
      </c>
      <c r="D816">
        <f t="shared" si="52"/>
        <v>0</v>
      </c>
      <c r="E816">
        <f t="shared" si="53"/>
        <v>0</v>
      </c>
      <c r="F816">
        <v>895479404</v>
      </c>
      <c r="G816" s="1">
        <v>42924.929166666669</v>
      </c>
      <c r="H816">
        <v>2</v>
      </c>
      <c r="I816" t="s">
        <v>5</v>
      </c>
      <c r="J816">
        <f>IF(AND(H816=$N$2,I816=$O$2),"1b",IF(AND(H816=$N$3,I816=$O$3),"2a",IF(AND(H816=$N$4,I816=$O$4),"3a",IF(AND(H816=$N$5,I816=$O$5),"4b",IF(AND(H816=$N$6,I816=$O$6),"5c",IF(AND(H816=$N$7,I816=$O$7),"6a",0))))))</f>
        <v>0</v>
      </c>
    </row>
    <row r="817" spans="1:10">
      <c r="A817">
        <f t="shared" si="50"/>
        <v>23</v>
      </c>
      <c r="B817">
        <f t="shared" si="51"/>
        <v>6</v>
      </c>
      <c r="D817">
        <f t="shared" si="52"/>
        <v>0</v>
      </c>
      <c r="E817">
        <f t="shared" si="53"/>
        <v>0</v>
      </c>
      <c r="F817">
        <v>749855351</v>
      </c>
      <c r="G817" s="1">
        <v>42924.967361111114</v>
      </c>
      <c r="H817">
        <v>1</v>
      </c>
      <c r="I817" t="s">
        <v>5</v>
      </c>
      <c r="J817">
        <f>IF(AND(H817=$N$2,I817=$O$2),"1b",IF(AND(H817=$N$3,I817=$O$3),"2a",IF(AND(H817=$N$4,I817=$O$4),"3a",IF(AND(H817=$N$5,I817=$O$5),"4b",IF(AND(H817=$N$6,I817=$O$6),"5c",IF(AND(H817=$N$7,I817=$O$7),"6a",0))))))</f>
        <v>0</v>
      </c>
    </row>
    <row r="818" spans="1:10">
      <c r="A818">
        <f t="shared" si="50"/>
        <v>0</v>
      </c>
      <c r="B818">
        <f t="shared" si="51"/>
        <v>7</v>
      </c>
      <c r="D818">
        <f t="shared" si="52"/>
        <v>0</v>
      </c>
      <c r="E818">
        <f t="shared" si="53"/>
        <v>0</v>
      </c>
      <c r="F818">
        <v>515630239</v>
      </c>
      <c r="G818" s="1">
        <v>42925.036805555559</v>
      </c>
      <c r="H818">
        <v>2</v>
      </c>
      <c r="I818" t="s">
        <v>5</v>
      </c>
      <c r="J818">
        <f>IF(AND(H818=$N$2,I818=$O$2),"1b",IF(AND(H818=$N$3,I818=$O$3),"2a",IF(AND(H818=$N$4,I818=$O$4),"3a",IF(AND(H818=$N$5,I818=$O$5),"4b",IF(AND(H818=$N$6,I818=$O$6),"5c",IF(AND(H818=$N$7,I818=$O$7),"6a",0))))))</f>
        <v>0</v>
      </c>
    </row>
    <row r="819" spans="1:10">
      <c r="A819">
        <f t="shared" si="50"/>
        <v>2</v>
      </c>
      <c r="B819">
        <f t="shared" si="51"/>
        <v>7</v>
      </c>
      <c r="D819">
        <f t="shared" si="52"/>
        <v>0</v>
      </c>
      <c r="E819">
        <f t="shared" si="53"/>
        <v>0</v>
      </c>
      <c r="F819">
        <v>586277055</v>
      </c>
      <c r="G819" s="1">
        <v>42925.095833333333</v>
      </c>
      <c r="H819">
        <v>5</v>
      </c>
      <c r="I819" t="s">
        <v>6</v>
      </c>
      <c r="J819">
        <f>IF(AND(H819=$N$2,I819=$O$2),"1b",IF(AND(H819=$N$3,I819=$O$3),"2a",IF(AND(H819=$N$4,I819=$O$4),"3a",IF(AND(H819=$N$5,I819=$O$5),"4b",IF(AND(H819=$N$6,I819=$O$6),"5c",IF(AND(H819=$N$7,I819=$O$7),"6a",0))))))</f>
        <v>0</v>
      </c>
    </row>
    <row r="820" spans="1:10">
      <c r="A820">
        <f t="shared" si="50"/>
        <v>2</v>
      </c>
      <c r="B820">
        <f t="shared" si="51"/>
        <v>7</v>
      </c>
      <c r="D820">
        <f t="shared" si="52"/>
        <v>0</v>
      </c>
      <c r="E820">
        <f t="shared" si="53"/>
        <v>0</v>
      </c>
      <c r="F820">
        <v>430696830</v>
      </c>
      <c r="G820" s="1">
        <v>42925.105555555558</v>
      </c>
      <c r="H820">
        <v>3</v>
      </c>
      <c r="I820" t="s">
        <v>4</v>
      </c>
      <c r="J820">
        <f>IF(AND(H820=$N$2,I820=$O$2),"1b",IF(AND(H820=$N$3,I820=$O$3),"2a",IF(AND(H820=$N$4,I820=$O$4),"3a",IF(AND(H820=$N$5,I820=$O$5),"4b",IF(AND(H820=$N$6,I820=$O$6),"5c",IF(AND(H820=$N$7,I820=$O$7),"6a",0))))))</f>
        <v>0</v>
      </c>
    </row>
    <row r="821" spans="1:10">
      <c r="A821">
        <f t="shared" si="50"/>
        <v>3</v>
      </c>
      <c r="B821">
        <f t="shared" si="51"/>
        <v>7</v>
      </c>
      <c r="D821">
        <f t="shared" si="52"/>
        <v>0</v>
      </c>
      <c r="E821">
        <f t="shared" si="53"/>
        <v>0</v>
      </c>
      <c r="F821">
        <v>852567682</v>
      </c>
      <c r="G821" s="1">
        <v>42925.135416666664</v>
      </c>
      <c r="H821">
        <v>1</v>
      </c>
      <c r="I821" t="s">
        <v>5</v>
      </c>
      <c r="J821">
        <f>IF(AND(H821=$N$2,I821=$O$2),"1b",IF(AND(H821=$N$3,I821=$O$3),"2a",IF(AND(H821=$N$4,I821=$O$4),"3a",IF(AND(H821=$N$5,I821=$O$5),"4b",IF(AND(H821=$N$6,I821=$O$6),"5c",IF(AND(H821=$N$7,I821=$O$7),"6a",0))))))</f>
        <v>0</v>
      </c>
    </row>
    <row r="822" spans="1:10">
      <c r="A822">
        <f t="shared" si="50"/>
        <v>3</v>
      </c>
      <c r="B822">
        <f t="shared" si="51"/>
        <v>7</v>
      </c>
      <c r="D822">
        <f t="shared" si="52"/>
        <v>1</v>
      </c>
      <c r="E822">
        <f t="shared" si="53"/>
        <v>1</v>
      </c>
      <c r="F822">
        <v>843024488</v>
      </c>
      <c r="G822" s="1">
        <v>42925.138194444444</v>
      </c>
      <c r="H822">
        <v>1</v>
      </c>
      <c r="I822" t="s">
        <v>5</v>
      </c>
      <c r="J822">
        <f>IF(AND(H822=$N$2,I822=$O$2),"1b",IF(AND(H822=$N$3,I822=$O$3),"2a",IF(AND(H822=$N$4,I822=$O$4),"3a",IF(AND(H822=$N$5,I822=$O$5),"4b",IF(AND(H822=$N$6,I822=$O$6),"5c",IF(AND(H822=$N$7,I822=$O$7),"6a",0))))))</f>
        <v>0</v>
      </c>
    </row>
    <row r="823" spans="1:10">
      <c r="A823">
        <f t="shared" si="50"/>
        <v>5</v>
      </c>
      <c r="B823">
        <f t="shared" si="51"/>
        <v>7</v>
      </c>
      <c r="D823">
        <f t="shared" si="52"/>
        <v>0</v>
      </c>
      <c r="E823">
        <f t="shared" si="53"/>
        <v>0</v>
      </c>
      <c r="F823">
        <v>964114005</v>
      </c>
      <c r="G823" s="1">
        <v>42925.234027777777</v>
      </c>
      <c r="H823">
        <v>6</v>
      </c>
      <c r="I823" t="s">
        <v>6</v>
      </c>
      <c r="J823" t="str">
        <f>IF(AND(H823=$N$2,I823=$O$2),"1b",IF(AND(H823=$N$3,I823=$O$3),"2a",IF(AND(H823=$N$4,I823=$O$4),"3a",IF(AND(H823=$N$5,I823=$O$5),"4b",IF(AND(H823=$N$6,I823=$O$6),"5c",IF(AND(H823=$N$7,I823=$O$7),"6a",0))))))</f>
        <v>6a</v>
      </c>
    </row>
    <row r="824" spans="1:10">
      <c r="A824">
        <f t="shared" si="50"/>
        <v>6</v>
      </c>
      <c r="B824">
        <f t="shared" si="51"/>
        <v>7</v>
      </c>
      <c r="D824">
        <f t="shared" si="52"/>
        <v>1</v>
      </c>
      <c r="E824">
        <f t="shared" si="53"/>
        <v>1</v>
      </c>
      <c r="F824">
        <v>541026320</v>
      </c>
      <c r="G824" s="1">
        <v>42925.270138888889</v>
      </c>
      <c r="H824">
        <v>4</v>
      </c>
      <c r="I824" t="s">
        <v>6</v>
      </c>
      <c r="J824">
        <f>IF(AND(H824=$N$2,I824=$O$2),"1b",IF(AND(H824=$N$3,I824=$O$3),"2a",IF(AND(H824=$N$4,I824=$O$4),"3a",IF(AND(H824=$N$5,I824=$O$5),"4b",IF(AND(H824=$N$6,I824=$O$6),"5c",IF(AND(H824=$N$7,I824=$O$7),"6a",0))))))</f>
        <v>0</v>
      </c>
    </row>
    <row r="825" spans="1:10">
      <c r="A825">
        <f t="shared" si="50"/>
        <v>7</v>
      </c>
      <c r="B825">
        <f t="shared" si="51"/>
        <v>7</v>
      </c>
      <c r="D825">
        <f t="shared" si="52"/>
        <v>0</v>
      </c>
      <c r="E825">
        <f t="shared" si="53"/>
        <v>0</v>
      </c>
      <c r="F825">
        <v>740241696</v>
      </c>
      <c r="G825" s="1">
        <v>42925.311805555553</v>
      </c>
      <c r="H825">
        <v>1</v>
      </c>
      <c r="I825" t="s">
        <v>4</v>
      </c>
      <c r="J825" t="str">
        <f>IF(AND(H825=$N$2,I825=$O$2),"1b",IF(AND(H825=$N$3,I825=$O$3),"2a",IF(AND(H825=$N$4,I825=$O$4),"3a",IF(AND(H825=$N$5,I825=$O$5),"4b",IF(AND(H825=$N$6,I825=$O$6),"5c",IF(AND(H825=$N$7,I825=$O$7),"6a",0))))))</f>
        <v>1b</v>
      </c>
    </row>
    <row r="826" spans="1:10">
      <c r="A826">
        <f t="shared" si="50"/>
        <v>8</v>
      </c>
      <c r="B826">
        <f t="shared" si="51"/>
        <v>7</v>
      </c>
      <c r="D826">
        <f t="shared" si="52"/>
        <v>0</v>
      </c>
      <c r="E826">
        <f t="shared" si="53"/>
        <v>0</v>
      </c>
      <c r="F826">
        <v>980592694</v>
      </c>
      <c r="G826" s="1">
        <v>42925.365972222222</v>
      </c>
      <c r="H826">
        <v>6</v>
      </c>
      <c r="I826" t="s">
        <v>4</v>
      </c>
      <c r="J826">
        <f>IF(AND(H826=$N$2,I826=$O$2),"1b",IF(AND(H826=$N$3,I826=$O$3),"2a",IF(AND(H826=$N$4,I826=$O$4),"3a",IF(AND(H826=$N$5,I826=$O$5),"4b",IF(AND(H826=$N$6,I826=$O$6),"5c",IF(AND(H826=$N$7,I826=$O$7),"6a",0))))))</f>
        <v>0</v>
      </c>
    </row>
    <row r="827" spans="1:10">
      <c r="A827">
        <f t="shared" si="50"/>
        <v>11</v>
      </c>
      <c r="B827">
        <f t="shared" si="51"/>
        <v>7</v>
      </c>
      <c r="D827">
        <f t="shared" si="52"/>
        <v>0</v>
      </c>
      <c r="E827">
        <f t="shared" si="53"/>
        <v>0</v>
      </c>
      <c r="F827">
        <v>489827018</v>
      </c>
      <c r="G827" s="1">
        <v>42925.464583333334</v>
      </c>
      <c r="H827">
        <v>1</v>
      </c>
      <c r="I827" t="s">
        <v>5</v>
      </c>
      <c r="J827">
        <f>IF(AND(H827=$N$2,I827=$O$2),"1b",IF(AND(H827=$N$3,I827=$O$3),"2a",IF(AND(H827=$N$4,I827=$O$4),"3a",IF(AND(H827=$N$5,I827=$O$5),"4b",IF(AND(H827=$N$6,I827=$O$6),"5c",IF(AND(H827=$N$7,I827=$O$7),"6a",0))))))</f>
        <v>0</v>
      </c>
    </row>
    <row r="828" spans="1:10">
      <c r="A828">
        <f t="shared" si="50"/>
        <v>13</v>
      </c>
      <c r="B828">
        <f t="shared" si="51"/>
        <v>7</v>
      </c>
      <c r="D828">
        <f t="shared" si="52"/>
        <v>0</v>
      </c>
      <c r="E828">
        <f t="shared" si="53"/>
        <v>0</v>
      </c>
      <c r="F828">
        <v>911307202</v>
      </c>
      <c r="G828" s="1">
        <v>42925.541666666664</v>
      </c>
      <c r="H828">
        <v>3</v>
      </c>
      <c r="I828" t="s">
        <v>5</v>
      </c>
      <c r="J828">
        <f>IF(AND(H828=$N$2,I828=$O$2),"1b",IF(AND(H828=$N$3,I828=$O$3),"2a",IF(AND(H828=$N$4,I828=$O$4),"3a",IF(AND(H828=$N$5,I828=$O$5),"4b",IF(AND(H828=$N$6,I828=$O$6),"5c",IF(AND(H828=$N$7,I828=$O$7),"6a",0))))))</f>
        <v>0</v>
      </c>
    </row>
    <row r="829" spans="1:10">
      <c r="A829">
        <f t="shared" si="50"/>
        <v>14</v>
      </c>
      <c r="B829">
        <f t="shared" si="51"/>
        <v>7</v>
      </c>
      <c r="D829">
        <f t="shared" si="52"/>
        <v>1</v>
      </c>
      <c r="E829">
        <f t="shared" si="53"/>
        <v>1</v>
      </c>
      <c r="F829">
        <v>947530356</v>
      </c>
      <c r="G829" s="1">
        <v>42925.609027777777</v>
      </c>
      <c r="H829">
        <v>6</v>
      </c>
      <c r="I829" t="s">
        <v>5</v>
      </c>
      <c r="J829">
        <f>IF(AND(H829=$N$2,I829=$O$2),"1b",IF(AND(H829=$N$3,I829=$O$3),"2a",IF(AND(H829=$N$4,I829=$O$4),"3a",IF(AND(H829=$N$5,I829=$O$5),"4b",IF(AND(H829=$N$6,I829=$O$6),"5c",IF(AND(H829=$N$7,I829=$O$7),"6a",0))))))</f>
        <v>0</v>
      </c>
    </row>
    <row r="830" spans="1:10">
      <c r="A830">
        <f t="shared" si="50"/>
        <v>15</v>
      </c>
      <c r="B830">
        <f t="shared" si="51"/>
        <v>7</v>
      </c>
      <c r="D830">
        <f t="shared" si="52"/>
        <v>1</v>
      </c>
      <c r="E830">
        <f t="shared" si="53"/>
        <v>1</v>
      </c>
      <c r="F830">
        <v>766810568</v>
      </c>
      <c r="G830" s="1">
        <v>42925.625</v>
      </c>
      <c r="H830">
        <v>3</v>
      </c>
      <c r="I830" t="s">
        <v>6</v>
      </c>
      <c r="J830" t="str">
        <f>IF(AND(H830=$N$2,I830=$O$2),"1b",IF(AND(H830=$N$3,I830=$O$3),"2a",IF(AND(H830=$N$4,I830=$O$4),"3a",IF(AND(H830=$N$5,I830=$O$5),"4b",IF(AND(H830=$N$6,I830=$O$6),"5c",IF(AND(H830=$N$7,I830=$O$7),"6a",0))))))</f>
        <v>3a</v>
      </c>
    </row>
    <row r="831" spans="1:10">
      <c r="A831">
        <f t="shared" si="50"/>
        <v>15</v>
      </c>
      <c r="B831">
        <f t="shared" si="51"/>
        <v>7</v>
      </c>
      <c r="D831">
        <f t="shared" si="52"/>
        <v>0</v>
      </c>
      <c r="E831">
        <f t="shared" si="53"/>
        <v>0</v>
      </c>
      <c r="F831">
        <v>798667170</v>
      </c>
      <c r="G831" s="1">
        <v>42925.63958333333</v>
      </c>
      <c r="H831">
        <v>4</v>
      </c>
      <c r="I831" t="s">
        <v>4</v>
      </c>
      <c r="J831" t="str">
        <f>IF(AND(H831=$N$2,I831=$O$2),"1b",IF(AND(H831=$N$3,I831=$O$3),"2a",IF(AND(H831=$N$4,I831=$O$4),"3a",IF(AND(H831=$N$5,I831=$O$5),"4b",IF(AND(H831=$N$6,I831=$O$6),"5c",IF(AND(H831=$N$7,I831=$O$7),"6a",0))))))</f>
        <v>4b</v>
      </c>
    </row>
    <row r="832" spans="1:10">
      <c r="A832">
        <f t="shared" si="50"/>
        <v>16</v>
      </c>
      <c r="B832">
        <f t="shared" si="51"/>
        <v>7</v>
      </c>
      <c r="D832">
        <f t="shared" si="52"/>
        <v>1</v>
      </c>
      <c r="E832">
        <f t="shared" si="53"/>
        <v>1</v>
      </c>
      <c r="F832">
        <v>527328542</v>
      </c>
      <c r="G832" s="1">
        <v>42925.70416666667</v>
      </c>
      <c r="H832">
        <v>4</v>
      </c>
      <c r="I832" t="s">
        <v>5</v>
      </c>
      <c r="J832">
        <f>IF(AND(H832=$N$2,I832=$O$2),"1b",IF(AND(H832=$N$3,I832=$O$3),"2a",IF(AND(H832=$N$4,I832=$O$4),"3a",IF(AND(H832=$N$5,I832=$O$5),"4b",IF(AND(H832=$N$6,I832=$O$6),"5c",IF(AND(H832=$N$7,I832=$O$7),"6a",0))))))</f>
        <v>0</v>
      </c>
    </row>
    <row r="833" spans="1:10">
      <c r="A833">
        <f t="shared" si="50"/>
        <v>18</v>
      </c>
      <c r="B833">
        <f t="shared" si="51"/>
        <v>7</v>
      </c>
      <c r="D833">
        <f t="shared" si="52"/>
        <v>0</v>
      </c>
      <c r="E833">
        <f t="shared" si="53"/>
        <v>0</v>
      </c>
      <c r="F833">
        <v>957880696</v>
      </c>
      <c r="G833" s="1">
        <v>42925.76458333333</v>
      </c>
      <c r="H833">
        <v>6</v>
      </c>
      <c r="I833" t="s">
        <v>6</v>
      </c>
      <c r="J833" t="str">
        <f>IF(AND(H833=$N$2,I833=$O$2),"1b",IF(AND(H833=$N$3,I833=$O$3),"2a",IF(AND(H833=$N$4,I833=$O$4),"3a",IF(AND(H833=$N$5,I833=$O$5),"4b",IF(AND(H833=$N$6,I833=$O$6),"5c",IF(AND(H833=$N$7,I833=$O$7),"6a",0))))))</f>
        <v>6a</v>
      </c>
    </row>
    <row r="834" spans="1:10">
      <c r="A834">
        <f t="shared" si="50"/>
        <v>19</v>
      </c>
      <c r="B834">
        <f t="shared" si="51"/>
        <v>7</v>
      </c>
      <c r="D834">
        <f t="shared" si="52"/>
        <v>0</v>
      </c>
      <c r="E834">
        <f t="shared" si="53"/>
        <v>0</v>
      </c>
      <c r="F834">
        <v>826273813</v>
      </c>
      <c r="G834" s="1">
        <v>42925.792361111111</v>
      </c>
      <c r="H834">
        <v>4</v>
      </c>
      <c r="I834" t="s">
        <v>6</v>
      </c>
      <c r="J834">
        <f>IF(AND(H834=$N$2,I834=$O$2),"1b",IF(AND(H834=$N$3,I834=$O$3),"2a",IF(AND(H834=$N$4,I834=$O$4),"3a",IF(AND(H834=$N$5,I834=$O$5),"4b",IF(AND(H834=$N$6,I834=$O$6),"5c",IF(AND(H834=$N$7,I834=$O$7),"6a",0))))))</f>
        <v>0</v>
      </c>
    </row>
    <row r="835" spans="1:10">
      <c r="A835">
        <f t="shared" ref="A835:A898" si="54">HOUR(G835)</f>
        <v>20</v>
      </c>
      <c r="B835">
        <f t="shared" ref="B835:B898" si="55">WEEKDAY(G835,2)</f>
        <v>7</v>
      </c>
      <c r="D835">
        <f t="shared" ref="D835:D898" si="56">IF(F835=F834,E835+E834,E835)</f>
        <v>1</v>
      </c>
      <c r="E835">
        <f t="shared" ref="E835:E898" si="57">IF(J836&lt;&gt;0,1,0)</f>
        <v>1</v>
      </c>
      <c r="F835">
        <v>966664360</v>
      </c>
      <c r="G835" s="1">
        <v>42925.854166666664</v>
      </c>
      <c r="H835">
        <v>2</v>
      </c>
      <c r="I835" t="s">
        <v>4</v>
      </c>
      <c r="J835">
        <f>IF(AND(H835=$N$2,I835=$O$2),"1b",IF(AND(H835=$N$3,I835=$O$3),"2a",IF(AND(H835=$N$4,I835=$O$4),"3a",IF(AND(H835=$N$5,I835=$O$5),"4b",IF(AND(H835=$N$6,I835=$O$6),"5c",IF(AND(H835=$N$7,I835=$O$7),"6a",0))))))</f>
        <v>0</v>
      </c>
    </row>
    <row r="836" spans="1:10">
      <c r="A836">
        <f t="shared" si="54"/>
        <v>20</v>
      </c>
      <c r="B836">
        <f t="shared" si="55"/>
        <v>7</v>
      </c>
      <c r="D836">
        <f t="shared" si="56"/>
        <v>1</v>
      </c>
      <c r="E836">
        <f t="shared" si="57"/>
        <v>1</v>
      </c>
      <c r="F836">
        <v>537831794</v>
      </c>
      <c r="G836" s="1">
        <v>42925.868055555555</v>
      </c>
      <c r="H836">
        <v>4</v>
      </c>
      <c r="I836" t="s">
        <v>4</v>
      </c>
      <c r="J836" t="str">
        <f>IF(AND(H836=$N$2,I836=$O$2),"1b",IF(AND(H836=$N$3,I836=$O$3),"2a",IF(AND(H836=$N$4,I836=$O$4),"3a",IF(AND(H836=$N$5,I836=$O$5),"4b",IF(AND(H836=$N$6,I836=$O$6),"5c",IF(AND(H836=$N$7,I836=$O$7),"6a",0))))))</f>
        <v>4b</v>
      </c>
    </row>
    <row r="837" spans="1:10">
      <c r="A837">
        <f t="shared" si="54"/>
        <v>22</v>
      </c>
      <c r="B837">
        <f t="shared" si="55"/>
        <v>7</v>
      </c>
      <c r="D837">
        <f t="shared" si="56"/>
        <v>0</v>
      </c>
      <c r="E837">
        <f t="shared" si="57"/>
        <v>0</v>
      </c>
      <c r="F837">
        <v>733765222</v>
      </c>
      <c r="G837" s="1">
        <v>42925.940972222219</v>
      </c>
      <c r="H837">
        <v>5</v>
      </c>
      <c r="I837" t="s">
        <v>5</v>
      </c>
      <c r="J837" t="str">
        <f>IF(AND(H837=$N$2,I837=$O$2),"1b",IF(AND(H837=$N$3,I837=$O$3),"2a",IF(AND(H837=$N$4,I837=$O$4),"3a",IF(AND(H837=$N$5,I837=$O$5),"4b",IF(AND(H837=$N$6,I837=$O$6),"5c",IF(AND(H837=$N$7,I837=$O$7),"6a",0))))))</f>
        <v>5c</v>
      </c>
    </row>
    <row r="838" spans="1:10">
      <c r="A838">
        <f t="shared" si="54"/>
        <v>0</v>
      </c>
      <c r="B838">
        <f t="shared" si="55"/>
        <v>1</v>
      </c>
      <c r="D838">
        <f t="shared" si="56"/>
        <v>0</v>
      </c>
      <c r="E838">
        <f t="shared" si="57"/>
        <v>0</v>
      </c>
      <c r="F838">
        <v>494106820</v>
      </c>
      <c r="G838" s="1">
        <v>42926.02847222222</v>
      </c>
      <c r="H838">
        <v>1</v>
      </c>
      <c r="I838" t="s">
        <v>5</v>
      </c>
      <c r="J838">
        <f>IF(AND(H838=$N$2,I838=$O$2),"1b",IF(AND(H838=$N$3,I838=$O$3),"2a",IF(AND(H838=$N$4,I838=$O$4),"3a",IF(AND(H838=$N$5,I838=$O$5),"4b",IF(AND(H838=$N$6,I838=$O$6),"5c",IF(AND(H838=$N$7,I838=$O$7),"6a",0))))))</f>
        <v>0</v>
      </c>
    </row>
    <row r="839" spans="1:10">
      <c r="A839">
        <f t="shared" si="54"/>
        <v>2</v>
      </c>
      <c r="B839">
        <f t="shared" si="55"/>
        <v>1</v>
      </c>
      <c r="D839">
        <f t="shared" si="56"/>
        <v>1</v>
      </c>
      <c r="E839">
        <f t="shared" si="57"/>
        <v>1</v>
      </c>
      <c r="F839">
        <v>944117990</v>
      </c>
      <c r="G839" s="1">
        <v>42926.093055555553</v>
      </c>
      <c r="H839">
        <v>2</v>
      </c>
      <c r="I839" t="s">
        <v>5</v>
      </c>
      <c r="J839">
        <f>IF(AND(H839=$N$2,I839=$O$2),"1b",IF(AND(H839=$N$3,I839=$O$3),"2a",IF(AND(H839=$N$4,I839=$O$4),"3a",IF(AND(H839=$N$5,I839=$O$5),"4b",IF(AND(H839=$N$6,I839=$O$6),"5c",IF(AND(H839=$N$7,I839=$O$7),"6a",0))))))</f>
        <v>0</v>
      </c>
    </row>
    <row r="840" spans="1:10">
      <c r="A840">
        <f t="shared" si="54"/>
        <v>3</v>
      </c>
      <c r="B840">
        <f t="shared" si="55"/>
        <v>1</v>
      </c>
      <c r="D840">
        <f t="shared" si="56"/>
        <v>1</v>
      </c>
      <c r="E840">
        <f t="shared" si="57"/>
        <v>1</v>
      </c>
      <c r="F840">
        <v>465353424</v>
      </c>
      <c r="G840" s="1">
        <v>42926.130555555559</v>
      </c>
      <c r="H840">
        <v>5</v>
      </c>
      <c r="I840" t="s">
        <v>5</v>
      </c>
      <c r="J840" t="str">
        <f>IF(AND(H840=$N$2,I840=$O$2),"1b",IF(AND(H840=$N$3,I840=$O$3),"2a",IF(AND(H840=$N$4,I840=$O$4),"3a",IF(AND(H840=$N$5,I840=$O$5),"4b",IF(AND(H840=$N$6,I840=$O$6),"5c",IF(AND(H840=$N$7,I840=$O$7),"6a",0))))))</f>
        <v>5c</v>
      </c>
    </row>
    <row r="841" spans="1:10">
      <c r="A841">
        <f t="shared" si="54"/>
        <v>4</v>
      </c>
      <c r="B841">
        <f t="shared" si="55"/>
        <v>1</v>
      </c>
      <c r="D841">
        <f t="shared" si="56"/>
        <v>1</v>
      </c>
      <c r="E841">
        <f t="shared" si="57"/>
        <v>1</v>
      </c>
      <c r="F841">
        <v>568721734</v>
      </c>
      <c r="G841" s="1">
        <v>42926.200694444444</v>
      </c>
      <c r="H841">
        <v>3</v>
      </c>
      <c r="I841" t="s">
        <v>6</v>
      </c>
      <c r="J841" t="str">
        <f>IF(AND(H841=$N$2,I841=$O$2),"1b",IF(AND(H841=$N$3,I841=$O$3),"2a",IF(AND(H841=$N$4,I841=$O$4),"3a",IF(AND(H841=$N$5,I841=$O$5),"4b",IF(AND(H841=$N$6,I841=$O$6),"5c",IF(AND(H841=$N$7,I841=$O$7),"6a",0))))))</f>
        <v>3a</v>
      </c>
    </row>
    <row r="842" spans="1:10">
      <c r="A842">
        <f t="shared" si="54"/>
        <v>6</v>
      </c>
      <c r="B842">
        <f t="shared" si="55"/>
        <v>1</v>
      </c>
      <c r="D842">
        <f t="shared" si="56"/>
        <v>0</v>
      </c>
      <c r="E842">
        <f t="shared" si="57"/>
        <v>0</v>
      </c>
      <c r="F842">
        <v>488014914</v>
      </c>
      <c r="G842" s="1">
        <v>42926.269444444442</v>
      </c>
      <c r="H842">
        <v>1</v>
      </c>
      <c r="I842" t="s">
        <v>4</v>
      </c>
      <c r="J842" t="str">
        <f>IF(AND(H842=$N$2,I842=$O$2),"1b",IF(AND(H842=$N$3,I842=$O$3),"2a",IF(AND(H842=$N$4,I842=$O$4),"3a",IF(AND(H842=$N$5,I842=$O$5),"4b",IF(AND(H842=$N$6,I842=$O$6),"5c",IF(AND(H842=$N$7,I842=$O$7),"6a",0))))))</f>
        <v>1b</v>
      </c>
    </row>
    <row r="843" spans="1:10">
      <c r="A843">
        <f t="shared" si="54"/>
        <v>8</v>
      </c>
      <c r="B843">
        <f t="shared" si="55"/>
        <v>1</v>
      </c>
      <c r="D843">
        <f t="shared" si="56"/>
        <v>0</v>
      </c>
      <c r="E843">
        <f t="shared" si="57"/>
        <v>0</v>
      </c>
      <c r="F843">
        <v>439939650</v>
      </c>
      <c r="G843" s="1">
        <v>42926.354861111111</v>
      </c>
      <c r="H843">
        <v>1</v>
      </c>
      <c r="I843" t="s">
        <v>5</v>
      </c>
      <c r="J843">
        <f>IF(AND(H843=$N$2,I843=$O$2),"1b",IF(AND(H843=$N$3,I843=$O$3),"2a",IF(AND(H843=$N$4,I843=$O$4),"3a",IF(AND(H843=$N$5,I843=$O$5),"4b",IF(AND(H843=$N$6,I843=$O$6),"5c",IF(AND(H843=$N$7,I843=$O$7),"6a",0))))))</f>
        <v>0</v>
      </c>
    </row>
    <row r="844" spans="1:10">
      <c r="A844">
        <f t="shared" si="54"/>
        <v>8</v>
      </c>
      <c r="B844">
        <f t="shared" si="55"/>
        <v>1</v>
      </c>
      <c r="D844">
        <f t="shared" si="56"/>
        <v>1</v>
      </c>
      <c r="E844">
        <f t="shared" si="57"/>
        <v>1</v>
      </c>
      <c r="F844">
        <v>844801027</v>
      </c>
      <c r="G844" s="1">
        <v>42926.361111111109</v>
      </c>
      <c r="H844">
        <v>4</v>
      </c>
      <c r="I844" t="s">
        <v>5</v>
      </c>
      <c r="J844">
        <f>IF(AND(H844=$N$2,I844=$O$2),"1b",IF(AND(H844=$N$3,I844=$O$3),"2a",IF(AND(H844=$N$4,I844=$O$4),"3a",IF(AND(H844=$N$5,I844=$O$5),"4b",IF(AND(H844=$N$6,I844=$O$6),"5c",IF(AND(H844=$N$7,I844=$O$7),"6a",0))))))</f>
        <v>0</v>
      </c>
    </row>
    <row r="845" spans="1:10">
      <c r="A845">
        <f t="shared" si="54"/>
        <v>10</v>
      </c>
      <c r="B845">
        <f t="shared" si="55"/>
        <v>1</v>
      </c>
      <c r="D845">
        <f t="shared" si="56"/>
        <v>0</v>
      </c>
      <c r="E845">
        <f t="shared" si="57"/>
        <v>0</v>
      </c>
      <c r="F845">
        <v>687873687</v>
      </c>
      <c r="G845" s="1">
        <v>42926.44027777778</v>
      </c>
      <c r="H845">
        <v>2</v>
      </c>
      <c r="I845" t="s">
        <v>6</v>
      </c>
      <c r="J845" t="str">
        <f>IF(AND(H845=$N$2,I845=$O$2),"1b",IF(AND(H845=$N$3,I845=$O$3),"2a",IF(AND(H845=$N$4,I845=$O$4),"3a",IF(AND(H845=$N$5,I845=$O$5),"4b",IF(AND(H845=$N$6,I845=$O$6),"5c",IF(AND(H845=$N$7,I845=$O$7),"6a",0))))))</f>
        <v>2a</v>
      </c>
    </row>
    <row r="846" spans="1:10">
      <c r="A846">
        <f t="shared" si="54"/>
        <v>12</v>
      </c>
      <c r="B846">
        <f t="shared" si="55"/>
        <v>1</v>
      </c>
      <c r="D846">
        <f t="shared" si="56"/>
        <v>0</v>
      </c>
      <c r="E846">
        <f t="shared" si="57"/>
        <v>0</v>
      </c>
      <c r="F846">
        <v>632808113</v>
      </c>
      <c r="G846" s="1">
        <v>42926.526388888888</v>
      </c>
      <c r="H846">
        <v>5</v>
      </c>
      <c r="I846" t="s">
        <v>6</v>
      </c>
      <c r="J846">
        <f>IF(AND(H846=$N$2,I846=$O$2),"1b",IF(AND(H846=$N$3,I846=$O$3),"2a",IF(AND(H846=$N$4,I846=$O$4),"3a",IF(AND(H846=$N$5,I846=$O$5),"4b",IF(AND(H846=$N$6,I846=$O$6),"5c",IF(AND(H846=$N$7,I846=$O$7),"6a",0))))))</f>
        <v>0</v>
      </c>
    </row>
    <row r="847" spans="1:10">
      <c r="A847">
        <f t="shared" si="54"/>
        <v>13</v>
      </c>
      <c r="B847">
        <f t="shared" si="55"/>
        <v>1</v>
      </c>
      <c r="D847">
        <f t="shared" si="56"/>
        <v>0</v>
      </c>
      <c r="E847">
        <f t="shared" si="57"/>
        <v>0</v>
      </c>
      <c r="F847">
        <v>855992203</v>
      </c>
      <c r="G847" s="1">
        <v>42926.577777777777</v>
      </c>
      <c r="H847">
        <v>2</v>
      </c>
      <c r="I847" t="s">
        <v>4</v>
      </c>
      <c r="J847">
        <f>IF(AND(H847=$N$2,I847=$O$2),"1b",IF(AND(H847=$N$3,I847=$O$3),"2a",IF(AND(H847=$N$4,I847=$O$4),"3a",IF(AND(H847=$N$5,I847=$O$5),"4b",IF(AND(H847=$N$6,I847=$O$6),"5c",IF(AND(H847=$N$7,I847=$O$7),"6a",0))))))</f>
        <v>0</v>
      </c>
    </row>
    <row r="848" spans="1:10">
      <c r="A848">
        <f t="shared" si="54"/>
        <v>14</v>
      </c>
      <c r="B848">
        <f t="shared" si="55"/>
        <v>1</v>
      </c>
      <c r="D848">
        <f t="shared" si="56"/>
        <v>1</v>
      </c>
      <c r="E848">
        <f t="shared" si="57"/>
        <v>1</v>
      </c>
      <c r="F848">
        <v>478135865</v>
      </c>
      <c r="G848" s="1">
        <v>42926.603472222225</v>
      </c>
      <c r="H848">
        <v>3</v>
      </c>
      <c r="I848" t="s">
        <v>4</v>
      </c>
      <c r="J848">
        <f>IF(AND(H848=$N$2,I848=$O$2),"1b",IF(AND(H848=$N$3,I848=$O$3),"2a",IF(AND(H848=$N$4,I848=$O$4),"3a",IF(AND(H848=$N$5,I848=$O$5),"4b",IF(AND(H848=$N$6,I848=$O$6),"5c",IF(AND(H848=$N$7,I848=$O$7),"6a",0))))))</f>
        <v>0</v>
      </c>
    </row>
    <row r="849" spans="1:10">
      <c r="A849">
        <f t="shared" si="54"/>
        <v>15</v>
      </c>
      <c r="B849">
        <f t="shared" si="55"/>
        <v>1</v>
      </c>
      <c r="D849">
        <f t="shared" si="56"/>
        <v>1</v>
      </c>
      <c r="E849">
        <f t="shared" si="57"/>
        <v>1</v>
      </c>
      <c r="F849">
        <v>517390799</v>
      </c>
      <c r="G849" s="1">
        <v>42926.625</v>
      </c>
      <c r="H849">
        <v>2</v>
      </c>
      <c r="I849" t="s">
        <v>6</v>
      </c>
      <c r="J849" t="str">
        <f>IF(AND(H849=$N$2,I849=$O$2),"1b",IF(AND(H849=$N$3,I849=$O$3),"2a",IF(AND(H849=$N$4,I849=$O$4),"3a",IF(AND(H849=$N$5,I849=$O$5),"4b",IF(AND(H849=$N$6,I849=$O$6),"5c",IF(AND(H849=$N$7,I849=$O$7),"6a",0))))))</f>
        <v>2a</v>
      </c>
    </row>
    <row r="850" spans="1:10">
      <c r="A850">
        <f t="shared" si="54"/>
        <v>15</v>
      </c>
      <c r="B850">
        <f t="shared" si="55"/>
        <v>1</v>
      </c>
      <c r="D850">
        <f t="shared" si="56"/>
        <v>0</v>
      </c>
      <c r="E850">
        <f t="shared" si="57"/>
        <v>0</v>
      </c>
      <c r="F850">
        <v>815490329</v>
      </c>
      <c r="G850" s="1">
        <v>42926.651388888888</v>
      </c>
      <c r="H850">
        <v>1</v>
      </c>
      <c r="I850" t="s">
        <v>4</v>
      </c>
      <c r="J850" t="str">
        <f>IF(AND(H850=$N$2,I850=$O$2),"1b",IF(AND(H850=$N$3,I850=$O$3),"2a",IF(AND(H850=$N$4,I850=$O$4),"3a",IF(AND(H850=$N$5,I850=$O$5),"4b",IF(AND(H850=$N$6,I850=$O$6),"5c",IF(AND(H850=$N$7,I850=$O$7),"6a",0))))))</f>
        <v>1b</v>
      </c>
    </row>
    <row r="851" spans="1:10">
      <c r="A851">
        <f t="shared" si="54"/>
        <v>16</v>
      </c>
      <c r="B851">
        <f t="shared" si="55"/>
        <v>1</v>
      </c>
      <c r="D851">
        <f t="shared" si="56"/>
        <v>0</v>
      </c>
      <c r="E851">
        <f t="shared" si="57"/>
        <v>0</v>
      </c>
      <c r="F851">
        <v>408521227</v>
      </c>
      <c r="G851" s="1">
        <v>42926.702777777777</v>
      </c>
      <c r="H851">
        <v>4</v>
      </c>
      <c r="I851" t="s">
        <v>5</v>
      </c>
      <c r="J851">
        <f>IF(AND(H851=$N$2,I851=$O$2),"1b",IF(AND(H851=$N$3,I851=$O$3),"2a",IF(AND(H851=$N$4,I851=$O$4),"3a",IF(AND(H851=$N$5,I851=$O$5),"4b",IF(AND(H851=$N$6,I851=$O$6),"5c",IF(AND(H851=$N$7,I851=$O$7),"6a",0))))))</f>
        <v>0</v>
      </c>
    </row>
    <row r="852" spans="1:10">
      <c r="A852">
        <f t="shared" si="54"/>
        <v>17</v>
      </c>
      <c r="B852">
        <f t="shared" si="55"/>
        <v>1</v>
      </c>
      <c r="D852">
        <f t="shared" si="56"/>
        <v>1</v>
      </c>
      <c r="E852">
        <f t="shared" si="57"/>
        <v>1</v>
      </c>
      <c r="F852">
        <v>671550996</v>
      </c>
      <c r="G852" s="1">
        <v>42926.715277777781</v>
      </c>
      <c r="H852">
        <v>1</v>
      </c>
      <c r="I852" t="s">
        <v>5</v>
      </c>
      <c r="J852">
        <f>IF(AND(H852=$N$2,I852=$O$2),"1b",IF(AND(H852=$N$3,I852=$O$3),"2a",IF(AND(H852=$N$4,I852=$O$4),"3a",IF(AND(H852=$N$5,I852=$O$5),"4b",IF(AND(H852=$N$6,I852=$O$6),"5c",IF(AND(H852=$N$7,I852=$O$7),"6a",0))))))</f>
        <v>0</v>
      </c>
    </row>
    <row r="853" spans="1:10">
      <c r="A853">
        <f t="shared" si="54"/>
        <v>17</v>
      </c>
      <c r="B853">
        <f t="shared" si="55"/>
        <v>1</v>
      </c>
      <c r="D853">
        <f t="shared" si="56"/>
        <v>0</v>
      </c>
      <c r="E853">
        <f t="shared" si="57"/>
        <v>0</v>
      </c>
      <c r="F853">
        <v>427811421</v>
      </c>
      <c r="G853" s="1">
        <v>42926.720138888886</v>
      </c>
      <c r="H853">
        <v>3</v>
      </c>
      <c r="I853" t="s">
        <v>6</v>
      </c>
      <c r="J853" t="str">
        <f>IF(AND(H853=$N$2,I853=$O$2),"1b",IF(AND(H853=$N$3,I853=$O$3),"2a",IF(AND(H853=$N$4,I853=$O$4),"3a",IF(AND(H853=$N$5,I853=$O$5),"4b",IF(AND(H853=$N$6,I853=$O$6),"5c",IF(AND(H853=$N$7,I853=$O$7),"6a",0))))))</f>
        <v>3a</v>
      </c>
    </row>
    <row r="854" spans="1:10">
      <c r="A854">
        <f t="shared" si="54"/>
        <v>17</v>
      </c>
      <c r="B854">
        <f t="shared" si="55"/>
        <v>1</v>
      </c>
      <c r="D854">
        <f t="shared" si="56"/>
        <v>1</v>
      </c>
      <c r="E854">
        <f t="shared" si="57"/>
        <v>1</v>
      </c>
      <c r="F854">
        <v>514796257</v>
      </c>
      <c r="G854" s="1">
        <v>42926.724305555559</v>
      </c>
      <c r="H854">
        <v>5</v>
      </c>
      <c r="I854" t="s">
        <v>6</v>
      </c>
      <c r="J854">
        <f>IF(AND(H854=$N$2,I854=$O$2),"1b",IF(AND(H854=$N$3,I854=$O$3),"2a",IF(AND(H854=$N$4,I854=$O$4),"3a",IF(AND(H854=$N$5,I854=$O$5),"4b",IF(AND(H854=$N$6,I854=$O$6),"5c",IF(AND(H854=$N$7,I854=$O$7),"6a",0))))))</f>
        <v>0</v>
      </c>
    </row>
    <row r="855" spans="1:10">
      <c r="A855">
        <f t="shared" si="54"/>
        <v>18</v>
      </c>
      <c r="B855">
        <f t="shared" si="55"/>
        <v>1</v>
      </c>
      <c r="D855">
        <f t="shared" si="56"/>
        <v>0</v>
      </c>
      <c r="E855">
        <f t="shared" si="57"/>
        <v>0</v>
      </c>
      <c r="F855">
        <v>432569648</v>
      </c>
      <c r="G855" s="1">
        <v>42926.758333333331</v>
      </c>
      <c r="H855">
        <v>4</v>
      </c>
      <c r="I855" t="s">
        <v>4</v>
      </c>
      <c r="J855" t="str">
        <f>IF(AND(H855=$N$2,I855=$O$2),"1b",IF(AND(H855=$N$3,I855=$O$3),"2a",IF(AND(H855=$N$4,I855=$O$4),"3a",IF(AND(H855=$N$5,I855=$O$5),"4b",IF(AND(H855=$N$6,I855=$O$6),"5c",IF(AND(H855=$N$7,I855=$O$7),"6a",0))))))</f>
        <v>4b</v>
      </c>
    </row>
    <row r="856" spans="1:10">
      <c r="A856">
        <f t="shared" si="54"/>
        <v>18</v>
      </c>
      <c r="B856">
        <f t="shared" si="55"/>
        <v>1</v>
      </c>
      <c r="D856">
        <f t="shared" si="56"/>
        <v>1</v>
      </c>
      <c r="E856">
        <f t="shared" si="57"/>
        <v>1</v>
      </c>
      <c r="F856">
        <v>676169168</v>
      </c>
      <c r="G856" s="1">
        <v>42926.765277777777</v>
      </c>
      <c r="H856">
        <v>2</v>
      </c>
      <c r="I856" t="s">
        <v>5</v>
      </c>
      <c r="J856">
        <f>IF(AND(H856=$N$2,I856=$O$2),"1b",IF(AND(H856=$N$3,I856=$O$3),"2a",IF(AND(H856=$N$4,I856=$O$4),"3a",IF(AND(H856=$N$5,I856=$O$5),"4b",IF(AND(H856=$N$6,I856=$O$6),"5c",IF(AND(H856=$N$7,I856=$O$7),"6a",0))))))</f>
        <v>0</v>
      </c>
    </row>
    <row r="857" spans="1:10">
      <c r="A857">
        <f t="shared" si="54"/>
        <v>18</v>
      </c>
      <c r="B857">
        <f t="shared" si="55"/>
        <v>1</v>
      </c>
      <c r="D857">
        <f t="shared" si="56"/>
        <v>1</v>
      </c>
      <c r="E857">
        <f t="shared" si="57"/>
        <v>1</v>
      </c>
      <c r="F857">
        <v>779256018</v>
      </c>
      <c r="G857" s="1">
        <v>42926.782638888886</v>
      </c>
      <c r="H857">
        <v>5</v>
      </c>
      <c r="I857" t="s">
        <v>5</v>
      </c>
      <c r="J857" t="str">
        <f>IF(AND(H857=$N$2,I857=$O$2),"1b",IF(AND(H857=$N$3,I857=$O$3),"2a",IF(AND(H857=$N$4,I857=$O$4),"3a",IF(AND(H857=$N$5,I857=$O$5),"4b",IF(AND(H857=$N$6,I857=$O$6),"5c",IF(AND(H857=$N$7,I857=$O$7),"6a",0))))))</f>
        <v>5c</v>
      </c>
    </row>
    <row r="858" spans="1:10">
      <c r="A858">
        <f t="shared" si="54"/>
        <v>19</v>
      </c>
      <c r="B858">
        <f t="shared" si="55"/>
        <v>1</v>
      </c>
      <c r="D858">
        <f t="shared" si="56"/>
        <v>0</v>
      </c>
      <c r="E858">
        <f t="shared" si="57"/>
        <v>0</v>
      </c>
      <c r="F858">
        <v>890972401</v>
      </c>
      <c r="G858" s="1">
        <v>42926.82916666667</v>
      </c>
      <c r="H858">
        <v>4</v>
      </c>
      <c r="I858" t="s">
        <v>4</v>
      </c>
      <c r="J858" t="str">
        <f>IF(AND(H858=$N$2,I858=$O$2),"1b",IF(AND(H858=$N$3,I858=$O$3),"2a",IF(AND(H858=$N$4,I858=$O$4),"3a",IF(AND(H858=$N$5,I858=$O$5),"4b",IF(AND(H858=$N$6,I858=$O$6),"5c",IF(AND(H858=$N$7,I858=$O$7),"6a",0))))))</f>
        <v>4b</v>
      </c>
    </row>
    <row r="859" spans="1:10">
      <c r="A859">
        <f t="shared" si="54"/>
        <v>20</v>
      </c>
      <c r="B859">
        <f t="shared" si="55"/>
        <v>1</v>
      </c>
      <c r="D859">
        <f t="shared" si="56"/>
        <v>0</v>
      </c>
      <c r="E859">
        <f t="shared" si="57"/>
        <v>0</v>
      </c>
      <c r="F859">
        <v>640017896</v>
      </c>
      <c r="G859" s="1">
        <v>42926.839583333334</v>
      </c>
      <c r="H859">
        <v>6</v>
      </c>
      <c r="I859" t="s">
        <v>5</v>
      </c>
      <c r="J859">
        <f>IF(AND(H859=$N$2,I859=$O$2),"1b",IF(AND(H859=$N$3,I859=$O$3),"2a",IF(AND(H859=$N$4,I859=$O$4),"3a",IF(AND(H859=$N$5,I859=$O$5),"4b",IF(AND(H859=$N$6,I859=$O$6),"5c",IF(AND(H859=$N$7,I859=$O$7),"6a",0))))))</f>
        <v>0</v>
      </c>
    </row>
    <row r="860" spans="1:10">
      <c r="A860">
        <f t="shared" si="54"/>
        <v>22</v>
      </c>
      <c r="B860">
        <f t="shared" si="55"/>
        <v>1</v>
      </c>
      <c r="D860">
        <f t="shared" si="56"/>
        <v>0</v>
      </c>
      <c r="E860">
        <f t="shared" si="57"/>
        <v>0</v>
      </c>
      <c r="F860">
        <v>425017902</v>
      </c>
      <c r="G860" s="1">
        <v>42926.92291666667</v>
      </c>
      <c r="H860">
        <v>6</v>
      </c>
      <c r="I860" t="s">
        <v>5</v>
      </c>
      <c r="J860">
        <f>IF(AND(H860=$N$2,I860=$O$2),"1b",IF(AND(H860=$N$3,I860=$O$3),"2a",IF(AND(H860=$N$4,I860=$O$4),"3a",IF(AND(H860=$N$5,I860=$O$5),"4b",IF(AND(H860=$N$6,I860=$O$6),"5c",IF(AND(H860=$N$7,I860=$O$7),"6a",0))))))</f>
        <v>0</v>
      </c>
    </row>
    <row r="861" spans="1:10">
      <c r="A861">
        <f t="shared" si="54"/>
        <v>0</v>
      </c>
      <c r="B861">
        <f t="shared" si="55"/>
        <v>2</v>
      </c>
      <c r="D861">
        <f t="shared" si="56"/>
        <v>0</v>
      </c>
      <c r="E861">
        <f t="shared" si="57"/>
        <v>0</v>
      </c>
      <c r="F861">
        <v>734728090</v>
      </c>
      <c r="G861" s="1">
        <v>42927.010416666664</v>
      </c>
      <c r="H861">
        <v>4</v>
      </c>
      <c r="I861" t="s">
        <v>5</v>
      </c>
      <c r="J861">
        <f>IF(AND(H861=$N$2,I861=$O$2),"1b",IF(AND(H861=$N$3,I861=$O$3),"2a",IF(AND(H861=$N$4,I861=$O$4),"3a",IF(AND(H861=$N$5,I861=$O$5),"4b",IF(AND(H861=$N$6,I861=$O$6),"5c",IF(AND(H861=$N$7,I861=$O$7),"6a",0))))))</f>
        <v>0</v>
      </c>
    </row>
    <row r="862" spans="1:10">
      <c r="A862">
        <f t="shared" si="54"/>
        <v>0</v>
      </c>
      <c r="B862">
        <f t="shared" si="55"/>
        <v>2</v>
      </c>
      <c r="D862">
        <f t="shared" si="56"/>
        <v>0</v>
      </c>
      <c r="E862">
        <f t="shared" si="57"/>
        <v>0</v>
      </c>
      <c r="F862">
        <v>685127658</v>
      </c>
      <c r="G862" s="1">
        <v>42927.015277777777</v>
      </c>
      <c r="H862">
        <v>3</v>
      </c>
      <c r="I862" t="s">
        <v>5</v>
      </c>
      <c r="J862">
        <f>IF(AND(H862=$N$2,I862=$O$2),"1b",IF(AND(H862=$N$3,I862=$O$3),"2a",IF(AND(H862=$N$4,I862=$O$4),"3a",IF(AND(H862=$N$5,I862=$O$5),"4b",IF(AND(H862=$N$6,I862=$O$6),"5c",IF(AND(H862=$N$7,I862=$O$7),"6a",0))))))</f>
        <v>0</v>
      </c>
    </row>
    <row r="863" spans="1:10">
      <c r="A863">
        <f t="shared" si="54"/>
        <v>1</v>
      </c>
      <c r="B863">
        <f t="shared" si="55"/>
        <v>2</v>
      </c>
      <c r="D863">
        <f t="shared" si="56"/>
        <v>0</v>
      </c>
      <c r="E863">
        <f t="shared" si="57"/>
        <v>0</v>
      </c>
      <c r="F863">
        <v>735599176</v>
      </c>
      <c r="G863" s="1">
        <v>42927.057638888888</v>
      </c>
      <c r="H863">
        <v>4</v>
      </c>
      <c r="I863" t="s">
        <v>6</v>
      </c>
      <c r="J863">
        <f>IF(AND(H863=$N$2,I863=$O$2),"1b",IF(AND(H863=$N$3,I863=$O$3),"2a",IF(AND(H863=$N$4,I863=$O$4),"3a",IF(AND(H863=$N$5,I863=$O$5),"4b",IF(AND(H863=$N$6,I863=$O$6),"5c",IF(AND(H863=$N$7,I863=$O$7),"6a",0))))))</f>
        <v>0</v>
      </c>
    </row>
    <row r="864" spans="1:10">
      <c r="A864">
        <f t="shared" si="54"/>
        <v>3</v>
      </c>
      <c r="B864">
        <f t="shared" si="55"/>
        <v>2</v>
      </c>
      <c r="D864">
        <f t="shared" si="56"/>
        <v>0</v>
      </c>
      <c r="E864">
        <f t="shared" si="57"/>
        <v>0</v>
      </c>
      <c r="F864">
        <v>498523102</v>
      </c>
      <c r="G864" s="1">
        <v>42927.154861111114</v>
      </c>
      <c r="H864">
        <v>5</v>
      </c>
      <c r="I864" t="s">
        <v>4</v>
      </c>
      <c r="J864">
        <f>IF(AND(H864=$N$2,I864=$O$2),"1b",IF(AND(H864=$N$3,I864=$O$3),"2a",IF(AND(H864=$N$4,I864=$O$4),"3a",IF(AND(H864=$N$5,I864=$O$5),"4b",IF(AND(H864=$N$6,I864=$O$6),"5c",IF(AND(H864=$N$7,I864=$O$7),"6a",0))))))</f>
        <v>0</v>
      </c>
    </row>
    <row r="865" spans="1:10">
      <c r="A865">
        <f t="shared" si="54"/>
        <v>4</v>
      </c>
      <c r="B865">
        <f t="shared" si="55"/>
        <v>2</v>
      </c>
      <c r="D865">
        <f t="shared" si="56"/>
        <v>0</v>
      </c>
      <c r="E865">
        <f t="shared" si="57"/>
        <v>0</v>
      </c>
      <c r="F865">
        <v>814452244</v>
      </c>
      <c r="G865" s="1">
        <v>42927.168055555558</v>
      </c>
      <c r="H865">
        <v>6</v>
      </c>
      <c r="I865" t="s">
        <v>5</v>
      </c>
      <c r="J865">
        <f>IF(AND(H865=$N$2,I865=$O$2),"1b",IF(AND(H865=$N$3,I865=$O$3),"2a",IF(AND(H865=$N$4,I865=$O$4),"3a",IF(AND(H865=$N$5,I865=$O$5),"4b",IF(AND(H865=$N$6,I865=$O$6),"5c",IF(AND(H865=$N$7,I865=$O$7),"6a",0))))))</f>
        <v>0</v>
      </c>
    </row>
    <row r="866" spans="1:10">
      <c r="A866">
        <f t="shared" si="54"/>
        <v>5</v>
      </c>
      <c r="B866">
        <f t="shared" si="55"/>
        <v>2</v>
      </c>
      <c r="D866">
        <f t="shared" si="56"/>
        <v>0</v>
      </c>
      <c r="E866">
        <f t="shared" si="57"/>
        <v>0</v>
      </c>
      <c r="F866">
        <v>705176549</v>
      </c>
      <c r="G866" s="1">
        <v>42927.209722222222</v>
      </c>
      <c r="H866">
        <v>3</v>
      </c>
      <c r="I866" t="s">
        <v>5</v>
      </c>
      <c r="J866">
        <f>IF(AND(H866=$N$2,I866=$O$2),"1b",IF(AND(H866=$N$3,I866=$O$3),"2a",IF(AND(H866=$N$4,I866=$O$4),"3a",IF(AND(H866=$N$5,I866=$O$5),"4b",IF(AND(H866=$N$6,I866=$O$6),"5c",IF(AND(H866=$N$7,I866=$O$7),"6a",0))))))</f>
        <v>0</v>
      </c>
    </row>
    <row r="867" spans="1:10">
      <c r="A867">
        <f t="shared" si="54"/>
        <v>7</v>
      </c>
      <c r="B867">
        <f t="shared" si="55"/>
        <v>2</v>
      </c>
      <c r="D867">
        <f t="shared" si="56"/>
        <v>0</v>
      </c>
      <c r="E867">
        <f t="shared" si="57"/>
        <v>0</v>
      </c>
      <c r="F867">
        <v>508103555</v>
      </c>
      <c r="G867" s="1">
        <v>42927.303472222222</v>
      </c>
      <c r="H867">
        <v>1</v>
      </c>
      <c r="I867" t="s">
        <v>6</v>
      </c>
      <c r="J867">
        <f>IF(AND(H867=$N$2,I867=$O$2),"1b",IF(AND(H867=$N$3,I867=$O$3),"2a",IF(AND(H867=$N$4,I867=$O$4),"3a",IF(AND(H867=$N$5,I867=$O$5),"4b",IF(AND(H867=$N$6,I867=$O$6),"5c",IF(AND(H867=$N$7,I867=$O$7),"6a",0))))))</f>
        <v>0</v>
      </c>
    </row>
    <row r="868" spans="1:10">
      <c r="A868">
        <f t="shared" si="54"/>
        <v>9</v>
      </c>
      <c r="B868">
        <f t="shared" si="55"/>
        <v>2</v>
      </c>
      <c r="D868">
        <f t="shared" si="56"/>
        <v>0</v>
      </c>
      <c r="E868">
        <f t="shared" si="57"/>
        <v>0</v>
      </c>
      <c r="F868">
        <v>546029191</v>
      </c>
      <c r="G868" s="1">
        <v>42927.375694444447</v>
      </c>
      <c r="H868">
        <v>4</v>
      </c>
      <c r="I868" t="s">
        <v>6</v>
      </c>
      <c r="J868">
        <f>IF(AND(H868=$N$2,I868=$O$2),"1b",IF(AND(H868=$N$3,I868=$O$3),"2a",IF(AND(H868=$N$4,I868=$O$4),"3a",IF(AND(H868=$N$5,I868=$O$5),"4b",IF(AND(H868=$N$6,I868=$O$6),"5c",IF(AND(H868=$N$7,I868=$O$7),"6a",0))))))</f>
        <v>0</v>
      </c>
    </row>
    <row r="869" spans="1:10">
      <c r="A869">
        <f t="shared" si="54"/>
        <v>10</v>
      </c>
      <c r="B869">
        <f t="shared" si="55"/>
        <v>2</v>
      </c>
      <c r="D869">
        <f t="shared" si="56"/>
        <v>0</v>
      </c>
      <c r="E869">
        <f t="shared" si="57"/>
        <v>0</v>
      </c>
      <c r="F869">
        <v>591199048</v>
      </c>
      <c r="G869" s="1">
        <v>42927.429166666669</v>
      </c>
      <c r="H869">
        <v>6</v>
      </c>
      <c r="I869" t="s">
        <v>4</v>
      </c>
      <c r="J869">
        <f>IF(AND(H869=$N$2,I869=$O$2),"1b",IF(AND(H869=$N$3,I869=$O$3),"2a",IF(AND(H869=$N$4,I869=$O$4),"3a",IF(AND(H869=$N$5,I869=$O$5),"4b",IF(AND(H869=$N$6,I869=$O$6),"5c",IF(AND(H869=$N$7,I869=$O$7),"6a",0))))))</f>
        <v>0</v>
      </c>
    </row>
    <row r="870" spans="1:10">
      <c r="A870">
        <f t="shared" si="54"/>
        <v>10</v>
      </c>
      <c r="B870">
        <f t="shared" si="55"/>
        <v>2</v>
      </c>
      <c r="D870">
        <f t="shared" si="56"/>
        <v>0</v>
      </c>
      <c r="E870">
        <f t="shared" si="57"/>
        <v>0</v>
      </c>
      <c r="F870">
        <v>787970483</v>
      </c>
      <c r="G870" s="1">
        <v>42927.449305555558</v>
      </c>
      <c r="H870">
        <v>6</v>
      </c>
      <c r="I870" t="s">
        <v>4</v>
      </c>
      <c r="J870">
        <f>IF(AND(H870=$N$2,I870=$O$2),"1b",IF(AND(H870=$N$3,I870=$O$3),"2a",IF(AND(H870=$N$4,I870=$O$4),"3a",IF(AND(H870=$N$5,I870=$O$5),"4b",IF(AND(H870=$N$6,I870=$O$6),"5c",IF(AND(H870=$N$7,I870=$O$7),"6a",0))))))</f>
        <v>0</v>
      </c>
    </row>
    <row r="871" spans="1:10">
      <c r="A871">
        <f t="shared" si="54"/>
        <v>11</v>
      </c>
      <c r="B871">
        <f t="shared" si="55"/>
        <v>2</v>
      </c>
      <c r="D871">
        <f t="shared" si="56"/>
        <v>0</v>
      </c>
      <c r="E871">
        <f t="shared" si="57"/>
        <v>0</v>
      </c>
      <c r="F871">
        <v>726178470</v>
      </c>
      <c r="G871" s="1">
        <v>42927.482638888891</v>
      </c>
      <c r="H871">
        <v>1</v>
      </c>
      <c r="I871" t="s">
        <v>5</v>
      </c>
      <c r="J871">
        <f>IF(AND(H871=$N$2,I871=$O$2),"1b",IF(AND(H871=$N$3,I871=$O$3),"2a",IF(AND(H871=$N$4,I871=$O$4),"3a",IF(AND(H871=$N$5,I871=$O$5),"4b",IF(AND(H871=$N$6,I871=$O$6),"5c",IF(AND(H871=$N$7,I871=$O$7),"6a",0))))))</f>
        <v>0</v>
      </c>
    </row>
    <row r="872" spans="1:10">
      <c r="A872">
        <f t="shared" si="54"/>
        <v>12</v>
      </c>
      <c r="B872">
        <f t="shared" si="55"/>
        <v>2</v>
      </c>
      <c r="D872">
        <f t="shared" si="56"/>
        <v>1</v>
      </c>
      <c r="E872">
        <f t="shared" si="57"/>
        <v>1</v>
      </c>
      <c r="F872">
        <v>718908108</v>
      </c>
      <c r="G872" s="1">
        <v>42927.511805555558</v>
      </c>
      <c r="H872">
        <v>4</v>
      </c>
      <c r="I872" t="s">
        <v>5</v>
      </c>
      <c r="J872">
        <f>IF(AND(H872=$N$2,I872=$O$2),"1b",IF(AND(H872=$N$3,I872=$O$3),"2a",IF(AND(H872=$N$4,I872=$O$4),"3a",IF(AND(H872=$N$5,I872=$O$5),"4b",IF(AND(H872=$N$6,I872=$O$6),"5c",IF(AND(H872=$N$7,I872=$O$7),"6a",0))))))</f>
        <v>0</v>
      </c>
    </row>
    <row r="873" spans="1:10">
      <c r="A873">
        <f t="shared" si="54"/>
        <v>13</v>
      </c>
      <c r="B873">
        <f t="shared" si="55"/>
        <v>2</v>
      </c>
      <c r="D873">
        <f t="shared" si="56"/>
        <v>1</v>
      </c>
      <c r="E873">
        <f t="shared" si="57"/>
        <v>1</v>
      </c>
      <c r="F873">
        <v>665351667</v>
      </c>
      <c r="G873" s="1">
        <v>42927.56527777778</v>
      </c>
      <c r="H873">
        <v>5</v>
      </c>
      <c r="I873" t="s">
        <v>5</v>
      </c>
      <c r="J873" t="str">
        <f>IF(AND(H873=$N$2,I873=$O$2),"1b",IF(AND(H873=$N$3,I873=$O$3),"2a",IF(AND(H873=$N$4,I873=$O$4),"3a",IF(AND(H873=$N$5,I873=$O$5),"4b",IF(AND(H873=$N$6,I873=$O$6),"5c",IF(AND(H873=$N$7,I873=$O$7),"6a",0))))))</f>
        <v>5c</v>
      </c>
    </row>
    <row r="874" spans="1:10">
      <c r="A874">
        <f t="shared" si="54"/>
        <v>15</v>
      </c>
      <c r="B874">
        <f t="shared" si="55"/>
        <v>2</v>
      </c>
      <c r="D874">
        <f t="shared" si="56"/>
        <v>1</v>
      </c>
      <c r="E874">
        <f t="shared" si="57"/>
        <v>1</v>
      </c>
      <c r="F874">
        <v>771895638</v>
      </c>
      <c r="G874" s="1">
        <v>42927.625</v>
      </c>
      <c r="H874">
        <v>6</v>
      </c>
      <c r="I874" t="s">
        <v>6</v>
      </c>
      <c r="J874" t="str">
        <f>IF(AND(H874=$N$2,I874=$O$2),"1b",IF(AND(H874=$N$3,I874=$O$3),"2a",IF(AND(H874=$N$4,I874=$O$4),"3a",IF(AND(H874=$N$5,I874=$O$5),"4b",IF(AND(H874=$N$6,I874=$O$6),"5c",IF(AND(H874=$N$7,I874=$O$7),"6a",0))))))</f>
        <v>6a</v>
      </c>
    </row>
    <row r="875" spans="1:10">
      <c r="A875">
        <f t="shared" si="54"/>
        <v>15</v>
      </c>
      <c r="B875">
        <f t="shared" si="55"/>
        <v>2</v>
      </c>
      <c r="D875">
        <f t="shared" si="56"/>
        <v>0</v>
      </c>
      <c r="E875">
        <f t="shared" si="57"/>
        <v>0</v>
      </c>
      <c r="F875">
        <v>811012376</v>
      </c>
      <c r="G875" s="1">
        <v>42927.643055555556</v>
      </c>
      <c r="H875">
        <v>1</v>
      </c>
      <c r="I875" t="s">
        <v>4</v>
      </c>
      <c r="J875" t="str">
        <f>IF(AND(H875=$N$2,I875=$O$2),"1b",IF(AND(H875=$N$3,I875=$O$3),"2a",IF(AND(H875=$N$4,I875=$O$4),"3a",IF(AND(H875=$N$5,I875=$O$5),"4b",IF(AND(H875=$N$6,I875=$O$6),"5c",IF(AND(H875=$N$7,I875=$O$7),"6a",0))))))</f>
        <v>1b</v>
      </c>
    </row>
    <row r="876" spans="1:10">
      <c r="A876">
        <f t="shared" si="54"/>
        <v>16</v>
      </c>
      <c r="B876">
        <f t="shared" si="55"/>
        <v>2</v>
      </c>
      <c r="D876">
        <f t="shared" si="56"/>
        <v>1</v>
      </c>
      <c r="E876">
        <f t="shared" si="57"/>
        <v>1</v>
      </c>
      <c r="F876">
        <v>554980513</v>
      </c>
      <c r="G876" s="1">
        <v>42927.701388888891</v>
      </c>
      <c r="H876">
        <v>6</v>
      </c>
      <c r="I876" t="s">
        <v>5</v>
      </c>
      <c r="J876">
        <f>IF(AND(H876=$N$2,I876=$O$2),"1b",IF(AND(H876=$N$3,I876=$O$3),"2a",IF(AND(H876=$N$4,I876=$O$4),"3a",IF(AND(H876=$N$5,I876=$O$5),"4b",IF(AND(H876=$N$6,I876=$O$6),"5c",IF(AND(H876=$N$7,I876=$O$7),"6a",0))))))</f>
        <v>0</v>
      </c>
    </row>
    <row r="877" spans="1:10">
      <c r="A877">
        <f t="shared" si="54"/>
        <v>19</v>
      </c>
      <c r="B877">
        <f t="shared" si="55"/>
        <v>2</v>
      </c>
      <c r="D877">
        <f t="shared" si="56"/>
        <v>1</v>
      </c>
      <c r="E877">
        <f t="shared" si="57"/>
        <v>1</v>
      </c>
      <c r="F877">
        <v>712089197</v>
      </c>
      <c r="G877" s="1">
        <v>42927.79583333333</v>
      </c>
      <c r="H877">
        <v>3</v>
      </c>
      <c r="I877" t="s">
        <v>6</v>
      </c>
      <c r="J877" t="str">
        <f>IF(AND(H877=$N$2,I877=$O$2),"1b",IF(AND(H877=$N$3,I877=$O$3),"2a",IF(AND(H877=$N$4,I877=$O$4),"3a",IF(AND(H877=$N$5,I877=$O$5),"4b",IF(AND(H877=$N$6,I877=$O$6),"5c",IF(AND(H877=$N$7,I877=$O$7),"6a",0))))))</f>
        <v>3a</v>
      </c>
    </row>
    <row r="878" spans="1:10">
      <c r="A878">
        <f t="shared" si="54"/>
        <v>19</v>
      </c>
      <c r="B878">
        <f t="shared" si="55"/>
        <v>2</v>
      </c>
      <c r="D878">
        <f t="shared" si="56"/>
        <v>1</v>
      </c>
      <c r="E878">
        <f t="shared" si="57"/>
        <v>1</v>
      </c>
      <c r="F878">
        <v>969589948</v>
      </c>
      <c r="G878" s="1">
        <v>42927.817361111112</v>
      </c>
      <c r="H878">
        <v>6</v>
      </c>
      <c r="I878" t="s">
        <v>6</v>
      </c>
      <c r="J878" t="str">
        <f>IF(AND(H878=$N$2,I878=$O$2),"1b",IF(AND(H878=$N$3,I878=$O$3),"2a",IF(AND(H878=$N$4,I878=$O$4),"3a",IF(AND(H878=$N$5,I878=$O$5),"4b",IF(AND(H878=$N$6,I878=$O$6),"5c",IF(AND(H878=$N$7,I878=$O$7),"6a",0))))))</f>
        <v>6a</v>
      </c>
    </row>
    <row r="879" spans="1:10">
      <c r="A879">
        <f t="shared" si="54"/>
        <v>20</v>
      </c>
      <c r="B879">
        <f t="shared" si="55"/>
        <v>2</v>
      </c>
      <c r="D879">
        <f t="shared" si="56"/>
        <v>0</v>
      </c>
      <c r="E879">
        <f t="shared" si="57"/>
        <v>0</v>
      </c>
      <c r="F879">
        <v>667506795</v>
      </c>
      <c r="G879" s="1">
        <v>42927.855555555558</v>
      </c>
      <c r="H879">
        <v>4</v>
      </c>
      <c r="I879" t="s">
        <v>4</v>
      </c>
      <c r="J879" t="str">
        <f>IF(AND(H879=$N$2,I879=$O$2),"1b",IF(AND(H879=$N$3,I879=$O$3),"2a",IF(AND(H879=$N$4,I879=$O$4),"3a",IF(AND(H879=$N$5,I879=$O$5),"4b",IF(AND(H879=$N$6,I879=$O$6),"5c",IF(AND(H879=$N$7,I879=$O$7),"6a",0))))))</f>
        <v>4b</v>
      </c>
    </row>
    <row r="880" spans="1:10">
      <c r="A880">
        <f t="shared" si="54"/>
        <v>20</v>
      </c>
      <c r="B880">
        <f t="shared" si="55"/>
        <v>2</v>
      </c>
      <c r="D880">
        <f t="shared" si="56"/>
        <v>0</v>
      </c>
      <c r="E880">
        <f t="shared" si="57"/>
        <v>0</v>
      </c>
      <c r="F880">
        <v>603639226</v>
      </c>
      <c r="G880" s="1">
        <v>42927.85833333333</v>
      </c>
      <c r="H880">
        <v>5</v>
      </c>
      <c r="I880" t="s">
        <v>4</v>
      </c>
      <c r="J880">
        <f>IF(AND(H880=$N$2,I880=$O$2),"1b",IF(AND(H880=$N$3,I880=$O$3),"2a",IF(AND(H880=$N$4,I880=$O$4),"3a",IF(AND(H880=$N$5,I880=$O$5),"4b",IF(AND(H880=$N$6,I880=$O$6),"5c",IF(AND(H880=$N$7,I880=$O$7),"6a",0))))))</f>
        <v>0</v>
      </c>
    </row>
    <row r="881" spans="1:10">
      <c r="A881">
        <f t="shared" si="54"/>
        <v>20</v>
      </c>
      <c r="B881">
        <f t="shared" si="55"/>
        <v>2</v>
      </c>
      <c r="D881">
        <f t="shared" si="56"/>
        <v>0</v>
      </c>
      <c r="E881">
        <f t="shared" si="57"/>
        <v>0</v>
      </c>
      <c r="F881">
        <v>966198028</v>
      </c>
      <c r="G881" s="1">
        <v>42927.864583333336</v>
      </c>
      <c r="H881">
        <v>6</v>
      </c>
      <c r="I881" t="s">
        <v>5</v>
      </c>
      <c r="J881">
        <f>IF(AND(H881=$N$2,I881=$O$2),"1b",IF(AND(H881=$N$3,I881=$O$3),"2a",IF(AND(H881=$N$4,I881=$O$4),"3a",IF(AND(H881=$N$5,I881=$O$5),"4b",IF(AND(H881=$N$6,I881=$O$6),"5c",IF(AND(H881=$N$7,I881=$O$7),"6a",0))))))</f>
        <v>0</v>
      </c>
    </row>
    <row r="882" spans="1:10">
      <c r="A882">
        <f t="shared" si="54"/>
        <v>22</v>
      </c>
      <c r="B882">
        <f t="shared" si="55"/>
        <v>2</v>
      </c>
      <c r="D882">
        <f t="shared" si="56"/>
        <v>0</v>
      </c>
      <c r="E882">
        <f t="shared" si="57"/>
        <v>0</v>
      </c>
      <c r="F882">
        <v>684060673</v>
      </c>
      <c r="G882" s="1">
        <v>42927.943055555559</v>
      </c>
      <c r="H882">
        <v>4</v>
      </c>
      <c r="I882" t="s">
        <v>5</v>
      </c>
      <c r="J882">
        <f>IF(AND(H882=$N$2,I882=$O$2),"1b",IF(AND(H882=$N$3,I882=$O$3),"2a",IF(AND(H882=$N$4,I882=$O$4),"3a",IF(AND(H882=$N$5,I882=$O$5),"4b",IF(AND(H882=$N$6,I882=$O$6),"5c",IF(AND(H882=$N$7,I882=$O$7),"6a",0))))))</f>
        <v>0</v>
      </c>
    </row>
    <row r="883" spans="1:10">
      <c r="A883">
        <f t="shared" si="54"/>
        <v>0</v>
      </c>
      <c r="B883">
        <f t="shared" si="55"/>
        <v>3</v>
      </c>
      <c r="D883">
        <f t="shared" si="56"/>
        <v>0</v>
      </c>
      <c r="E883">
        <f t="shared" si="57"/>
        <v>0</v>
      </c>
      <c r="F883">
        <v>936938728</v>
      </c>
      <c r="G883" s="1">
        <v>42928.003472222219</v>
      </c>
      <c r="H883">
        <v>1</v>
      </c>
      <c r="I883" t="s">
        <v>5</v>
      </c>
      <c r="J883">
        <f>IF(AND(H883=$N$2,I883=$O$2),"1b",IF(AND(H883=$N$3,I883=$O$3),"2a",IF(AND(H883=$N$4,I883=$O$4),"3a",IF(AND(H883=$N$5,I883=$O$5),"4b",IF(AND(H883=$N$6,I883=$O$6),"5c",IF(AND(H883=$N$7,I883=$O$7),"6a",0))))))</f>
        <v>0</v>
      </c>
    </row>
    <row r="884" spans="1:10">
      <c r="A884">
        <f t="shared" si="54"/>
        <v>0</v>
      </c>
      <c r="B884">
        <f t="shared" si="55"/>
        <v>3</v>
      </c>
      <c r="D884">
        <f t="shared" si="56"/>
        <v>1</v>
      </c>
      <c r="E884">
        <f t="shared" si="57"/>
        <v>1</v>
      </c>
      <c r="F884">
        <v>959219934</v>
      </c>
      <c r="G884" s="1">
        <v>42928.013888888891</v>
      </c>
      <c r="H884">
        <v>2</v>
      </c>
      <c r="I884" t="s">
        <v>5</v>
      </c>
      <c r="J884">
        <f>IF(AND(H884=$N$2,I884=$O$2),"1b",IF(AND(H884=$N$3,I884=$O$3),"2a",IF(AND(H884=$N$4,I884=$O$4),"3a",IF(AND(H884=$N$5,I884=$O$5),"4b",IF(AND(H884=$N$6,I884=$O$6),"5c",IF(AND(H884=$N$7,I884=$O$7),"6a",0))))))</f>
        <v>0</v>
      </c>
    </row>
    <row r="885" spans="1:10">
      <c r="A885">
        <f t="shared" si="54"/>
        <v>2</v>
      </c>
      <c r="B885">
        <f t="shared" si="55"/>
        <v>3</v>
      </c>
      <c r="D885">
        <f t="shared" si="56"/>
        <v>0</v>
      </c>
      <c r="E885">
        <f t="shared" si="57"/>
        <v>0</v>
      </c>
      <c r="F885">
        <v>571483021</v>
      </c>
      <c r="G885" s="1">
        <v>42928.107638888891</v>
      </c>
      <c r="H885">
        <v>2</v>
      </c>
      <c r="I885" t="s">
        <v>6</v>
      </c>
      <c r="J885" t="str">
        <f>IF(AND(H885=$N$2,I885=$O$2),"1b",IF(AND(H885=$N$3,I885=$O$3),"2a",IF(AND(H885=$N$4,I885=$O$4),"3a",IF(AND(H885=$N$5,I885=$O$5),"4b",IF(AND(H885=$N$6,I885=$O$6),"5c",IF(AND(H885=$N$7,I885=$O$7),"6a",0))))))</f>
        <v>2a</v>
      </c>
    </row>
    <row r="886" spans="1:10">
      <c r="A886">
        <f t="shared" si="54"/>
        <v>3</v>
      </c>
      <c r="B886">
        <f t="shared" si="55"/>
        <v>3</v>
      </c>
      <c r="D886">
        <f t="shared" si="56"/>
        <v>0</v>
      </c>
      <c r="E886">
        <f t="shared" si="57"/>
        <v>0</v>
      </c>
      <c r="F886">
        <v>757519899</v>
      </c>
      <c r="G886" s="1">
        <v>42928.134722222225</v>
      </c>
      <c r="H886">
        <v>3</v>
      </c>
      <c r="I886" t="s">
        <v>4</v>
      </c>
      <c r="J886">
        <f>IF(AND(H886=$N$2,I886=$O$2),"1b",IF(AND(H886=$N$3,I886=$O$3),"2a",IF(AND(H886=$N$4,I886=$O$4),"3a",IF(AND(H886=$N$5,I886=$O$5),"4b",IF(AND(H886=$N$6,I886=$O$6),"5c",IF(AND(H886=$N$7,I886=$O$7),"6a",0))))))</f>
        <v>0</v>
      </c>
    </row>
    <row r="887" spans="1:10">
      <c r="A887">
        <f t="shared" si="54"/>
        <v>3</v>
      </c>
      <c r="B887">
        <f t="shared" si="55"/>
        <v>3</v>
      </c>
      <c r="D887">
        <f t="shared" si="56"/>
        <v>0</v>
      </c>
      <c r="E887">
        <f t="shared" si="57"/>
        <v>0</v>
      </c>
      <c r="F887">
        <v>601071162</v>
      </c>
      <c r="G887" s="1">
        <v>42928.144444444442</v>
      </c>
      <c r="H887">
        <v>3</v>
      </c>
      <c r="I887" t="s">
        <v>5</v>
      </c>
      <c r="J887">
        <f>IF(AND(H887=$N$2,I887=$O$2),"1b",IF(AND(H887=$N$3,I887=$O$3),"2a",IF(AND(H887=$N$4,I887=$O$4),"3a",IF(AND(H887=$N$5,I887=$O$5),"4b",IF(AND(H887=$N$6,I887=$O$6),"5c",IF(AND(H887=$N$7,I887=$O$7),"6a",0))))))</f>
        <v>0</v>
      </c>
    </row>
    <row r="888" spans="1:10">
      <c r="A888">
        <f t="shared" si="54"/>
        <v>5</v>
      </c>
      <c r="B888">
        <f t="shared" si="55"/>
        <v>3</v>
      </c>
      <c r="D888">
        <f t="shared" si="56"/>
        <v>0</v>
      </c>
      <c r="E888">
        <f t="shared" si="57"/>
        <v>0</v>
      </c>
      <c r="F888">
        <v>751080209</v>
      </c>
      <c r="G888" s="1">
        <v>42928.208333333336</v>
      </c>
      <c r="H888">
        <v>3</v>
      </c>
      <c r="I888" t="s">
        <v>5</v>
      </c>
      <c r="J888">
        <f>IF(AND(H888=$N$2,I888=$O$2),"1b",IF(AND(H888=$N$3,I888=$O$3),"2a",IF(AND(H888=$N$4,I888=$O$4),"3a",IF(AND(H888=$N$5,I888=$O$5),"4b",IF(AND(H888=$N$6,I888=$O$6),"5c",IF(AND(H888=$N$7,I888=$O$7),"6a",0))))))</f>
        <v>0</v>
      </c>
    </row>
    <row r="889" spans="1:10">
      <c r="A889">
        <f t="shared" si="54"/>
        <v>7</v>
      </c>
      <c r="B889">
        <f t="shared" si="55"/>
        <v>3</v>
      </c>
      <c r="D889">
        <f t="shared" si="56"/>
        <v>0</v>
      </c>
      <c r="E889">
        <f t="shared" si="57"/>
        <v>0</v>
      </c>
      <c r="F889">
        <v>557059595</v>
      </c>
      <c r="G889" s="1">
        <v>42928.293055555558</v>
      </c>
      <c r="H889">
        <v>5</v>
      </c>
      <c r="I889" t="s">
        <v>6</v>
      </c>
      <c r="J889">
        <f>IF(AND(H889=$N$2,I889=$O$2),"1b",IF(AND(H889=$N$3,I889=$O$3),"2a",IF(AND(H889=$N$4,I889=$O$4),"3a",IF(AND(H889=$N$5,I889=$O$5),"4b",IF(AND(H889=$N$6,I889=$O$6),"5c",IF(AND(H889=$N$7,I889=$O$7),"6a",0))))))</f>
        <v>0</v>
      </c>
    </row>
    <row r="890" spans="1:10">
      <c r="A890">
        <f t="shared" si="54"/>
        <v>7</v>
      </c>
      <c r="B890">
        <f t="shared" si="55"/>
        <v>3</v>
      </c>
      <c r="D890">
        <f t="shared" si="56"/>
        <v>0</v>
      </c>
      <c r="E890">
        <f t="shared" si="57"/>
        <v>0</v>
      </c>
      <c r="F890">
        <v>919448492</v>
      </c>
      <c r="G890" s="1">
        <v>42928.308333333334</v>
      </c>
      <c r="H890">
        <v>4</v>
      </c>
      <c r="I890" t="s">
        <v>6</v>
      </c>
      <c r="J890">
        <f>IF(AND(H890=$N$2,I890=$O$2),"1b",IF(AND(H890=$N$3,I890=$O$3),"2a",IF(AND(H890=$N$4,I890=$O$4),"3a",IF(AND(H890=$N$5,I890=$O$5),"4b",IF(AND(H890=$N$6,I890=$O$6),"5c",IF(AND(H890=$N$7,I890=$O$7),"6a",0))))))</f>
        <v>0</v>
      </c>
    </row>
    <row r="891" spans="1:10">
      <c r="A891">
        <f t="shared" si="54"/>
        <v>9</v>
      </c>
      <c r="B891">
        <f t="shared" si="55"/>
        <v>3</v>
      </c>
      <c r="D891">
        <f t="shared" si="56"/>
        <v>0</v>
      </c>
      <c r="E891">
        <f t="shared" si="57"/>
        <v>0</v>
      </c>
      <c r="F891">
        <v>630181135</v>
      </c>
      <c r="G891" s="1">
        <v>42928.397222222222</v>
      </c>
      <c r="H891">
        <v>6</v>
      </c>
      <c r="I891" t="s">
        <v>4</v>
      </c>
      <c r="J891">
        <f>IF(AND(H891=$N$2,I891=$O$2),"1b",IF(AND(H891=$N$3,I891=$O$3),"2a",IF(AND(H891=$N$4,I891=$O$4),"3a",IF(AND(H891=$N$5,I891=$O$5),"4b",IF(AND(H891=$N$6,I891=$O$6),"5c",IF(AND(H891=$N$7,I891=$O$7),"6a",0))))))</f>
        <v>0</v>
      </c>
    </row>
    <row r="892" spans="1:10">
      <c r="A892">
        <f t="shared" si="54"/>
        <v>11</v>
      </c>
      <c r="B892">
        <f t="shared" si="55"/>
        <v>3</v>
      </c>
      <c r="D892">
        <f t="shared" si="56"/>
        <v>0</v>
      </c>
      <c r="E892">
        <f t="shared" si="57"/>
        <v>0</v>
      </c>
      <c r="F892">
        <v>921394114</v>
      </c>
      <c r="G892" s="1">
        <v>42928.488194444442</v>
      </c>
      <c r="H892">
        <v>3</v>
      </c>
      <c r="I892" t="s">
        <v>4</v>
      </c>
      <c r="J892">
        <f>IF(AND(H892=$N$2,I892=$O$2),"1b",IF(AND(H892=$N$3,I892=$O$3),"2a",IF(AND(H892=$N$4,I892=$O$4),"3a",IF(AND(H892=$N$5,I892=$O$5),"4b",IF(AND(H892=$N$6,I892=$O$6),"5c",IF(AND(H892=$N$7,I892=$O$7),"6a",0))))))</f>
        <v>0</v>
      </c>
    </row>
    <row r="893" spans="1:10">
      <c r="A893">
        <f t="shared" si="54"/>
        <v>14</v>
      </c>
      <c r="B893">
        <f t="shared" si="55"/>
        <v>3</v>
      </c>
      <c r="D893">
        <f t="shared" si="56"/>
        <v>1</v>
      </c>
      <c r="E893">
        <f t="shared" si="57"/>
        <v>1</v>
      </c>
      <c r="F893">
        <v>687213103</v>
      </c>
      <c r="G893" s="1">
        <v>42928.584722222222</v>
      </c>
      <c r="H893">
        <v>4</v>
      </c>
      <c r="I893" t="s">
        <v>5</v>
      </c>
      <c r="J893">
        <f>IF(AND(H893=$N$2,I893=$O$2),"1b",IF(AND(H893=$N$3,I893=$O$3),"2a",IF(AND(H893=$N$4,I893=$O$4),"3a",IF(AND(H893=$N$5,I893=$O$5),"4b",IF(AND(H893=$N$6,I893=$O$6),"5c",IF(AND(H893=$N$7,I893=$O$7),"6a",0))))))</f>
        <v>0</v>
      </c>
    </row>
    <row r="894" spans="1:10">
      <c r="A894">
        <f t="shared" si="54"/>
        <v>15</v>
      </c>
      <c r="B894">
        <f t="shared" si="55"/>
        <v>3</v>
      </c>
      <c r="D894">
        <f t="shared" si="56"/>
        <v>0</v>
      </c>
      <c r="E894">
        <f t="shared" si="57"/>
        <v>0</v>
      </c>
      <c r="F894">
        <v>670854717</v>
      </c>
      <c r="G894" s="1">
        <v>42928.625</v>
      </c>
      <c r="H894">
        <v>3</v>
      </c>
      <c r="I894" t="s">
        <v>6</v>
      </c>
      <c r="J894" t="str">
        <f>IF(AND(H894=$N$2,I894=$O$2),"1b",IF(AND(H894=$N$3,I894=$O$3),"2a",IF(AND(H894=$N$4,I894=$O$4),"3a",IF(AND(H894=$N$5,I894=$O$5),"4b",IF(AND(H894=$N$6,I894=$O$6),"5c",IF(AND(H894=$N$7,I894=$O$7),"6a",0))))))</f>
        <v>3a</v>
      </c>
    </row>
    <row r="895" spans="1:10">
      <c r="A895">
        <f t="shared" si="54"/>
        <v>15</v>
      </c>
      <c r="B895">
        <f t="shared" si="55"/>
        <v>3</v>
      </c>
      <c r="D895">
        <f t="shared" si="56"/>
        <v>1</v>
      </c>
      <c r="E895">
        <f t="shared" si="57"/>
        <v>1</v>
      </c>
      <c r="F895">
        <v>882751328</v>
      </c>
      <c r="G895" s="1">
        <v>42928.632638888892</v>
      </c>
      <c r="H895">
        <v>2</v>
      </c>
      <c r="I895" t="s">
        <v>5</v>
      </c>
      <c r="J895">
        <f>IF(AND(H895=$N$2,I895=$O$2),"1b",IF(AND(H895=$N$3,I895=$O$3),"2a",IF(AND(H895=$N$4,I895=$O$4),"3a",IF(AND(H895=$N$5,I895=$O$5),"4b",IF(AND(H895=$N$6,I895=$O$6),"5c",IF(AND(H895=$N$7,I895=$O$7),"6a",0))))))</f>
        <v>0</v>
      </c>
    </row>
    <row r="896" spans="1:10">
      <c r="A896">
        <f t="shared" si="54"/>
        <v>15</v>
      </c>
      <c r="B896">
        <f t="shared" si="55"/>
        <v>3</v>
      </c>
      <c r="D896">
        <f t="shared" si="56"/>
        <v>0</v>
      </c>
      <c r="E896">
        <f t="shared" si="57"/>
        <v>0</v>
      </c>
      <c r="F896">
        <v>885343232</v>
      </c>
      <c r="G896" s="1">
        <v>42928.647916666669</v>
      </c>
      <c r="H896">
        <v>1</v>
      </c>
      <c r="I896" t="s">
        <v>4</v>
      </c>
      <c r="J896" t="str">
        <f>IF(AND(H896=$N$2,I896=$O$2),"1b",IF(AND(H896=$N$3,I896=$O$3),"2a",IF(AND(H896=$N$4,I896=$O$4),"3a",IF(AND(H896=$N$5,I896=$O$5),"4b",IF(AND(H896=$N$6,I896=$O$6),"5c",IF(AND(H896=$N$7,I896=$O$7),"6a",0))))))</f>
        <v>1b</v>
      </c>
    </row>
    <row r="897" spans="1:10">
      <c r="A897">
        <f t="shared" si="54"/>
        <v>16</v>
      </c>
      <c r="B897">
        <f t="shared" si="55"/>
        <v>3</v>
      </c>
      <c r="D897">
        <f t="shared" si="56"/>
        <v>1</v>
      </c>
      <c r="E897">
        <f t="shared" si="57"/>
        <v>1</v>
      </c>
      <c r="F897">
        <v>529069571</v>
      </c>
      <c r="G897" s="1">
        <v>42928.679166666669</v>
      </c>
      <c r="H897">
        <v>4</v>
      </c>
      <c r="I897" t="s">
        <v>5</v>
      </c>
      <c r="J897">
        <f>IF(AND(H897=$N$2,I897=$O$2),"1b",IF(AND(H897=$N$3,I897=$O$3),"2a",IF(AND(H897=$N$4,I897=$O$4),"3a",IF(AND(H897=$N$5,I897=$O$5),"4b",IF(AND(H897=$N$6,I897=$O$6),"5c",IF(AND(H897=$N$7,I897=$O$7),"6a",0))))))</f>
        <v>0</v>
      </c>
    </row>
    <row r="898" spans="1:10">
      <c r="A898">
        <f t="shared" si="54"/>
        <v>16</v>
      </c>
      <c r="B898">
        <f t="shared" si="55"/>
        <v>3</v>
      </c>
      <c r="D898">
        <f t="shared" si="56"/>
        <v>1</v>
      </c>
      <c r="E898">
        <f t="shared" si="57"/>
        <v>1</v>
      </c>
      <c r="F898">
        <v>735284701</v>
      </c>
      <c r="G898" s="1">
        <v>42928.68472222222</v>
      </c>
      <c r="H898">
        <v>6</v>
      </c>
      <c r="I898" t="s">
        <v>6</v>
      </c>
      <c r="J898" t="str">
        <f>IF(AND(H898=$N$2,I898=$O$2),"1b",IF(AND(H898=$N$3,I898=$O$3),"2a",IF(AND(H898=$N$4,I898=$O$4),"3a",IF(AND(H898=$N$5,I898=$O$5),"4b",IF(AND(H898=$N$6,I898=$O$6),"5c",IF(AND(H898=$N$7,I898=$O$7),"6a",0))))))</f>
        <v>6a</v>
      </c>
    </row>
    <row r="899" spans="1:10">
      <c r="A899">
        <f t="shared" ref="A899:A962" si="58">HOUR(G899)</f>
        <v>16</v>
      </c>
      <c r="B899">
        <f t="shared" ref="B899:B962" si="59">WEEKDAY(G899,2)</f>
        <v>3</v>
      </c>
      <c r="D899">
        <f t="shared" ref="D899:D962" si="60">IF(F899=F898,E899+E898,E899)</f>
        <v>0</v>
      </c>
      <c r="E899">
        <f t="shared" ref="E899:E962" si="61">IF(J900&lt;&gt;0,1,0)</f>
        <v>0</v>
      </c>
      <c r="F899">
        <v>798064543</v>
      </c>
      <c r="G899" s="1">
        <v>42928.692361111112</v>
      </c>
      <c r="H899">
        <v>2</v>
      </c>
      <c r="I899" t="s">
        <v>6</v>
      </c>
      <c r="J899" t="str">
        <f>IF(AND(H899=$N$2,I899=$O$2),"1b",IF(AND(H899=$N$3,I899=$O$3),"2a",IF(AND(H899=$N$4,I899=$O$4),"3a",IF(AND(H899=$N$5,I899=$O$5),"4b",IF(AND(H899=$N$6,I899=$O$6),"5c",IF(AND(H899=$N$7,I899=$O$7),"6a",0))))))</f>
        <v>2a</v>
      </c>
    </row>
    <row r="900" spans="1:10">
      <c r="A900">
        <f t="shared" si="58"/>
        <v>16</v>
      </c>
      <c r="B900">
        <f t="shared" si="59"/>
        <v>3</v>
      </c>
      <c r="D900">
        <f t="shared" si="60"/>
        <v>1</v>
      </c>
      <c r="E900">
        <f t="shared" si="61"/>
        <v>1</v>
      </c>
      <c r="F900">
        <v>507120351</v>
      </c>
      <c r="G900" s="1">
        <v>42928.704861111109</v>
      </c>
      <c r="H900">
        <v>3</v>
      </c>
      <c r="I900" t="s">
        <v>5</v>
      </c>
      <c r="J900">
        <f>IF(AND(H900=$N$2,I900=$O$2),"1b",IF(AND(H900=$N$3,I900=$O$3),"2a",IF(AND(H900=$N$4,I900=$O$4),"3a",IF(AND(H900=$N$5,I900=$O$5),"4b",IF(AND(H900=$N$6,I900=$O$6),"5c",IF(AND(H900=$N$7,I900=$O$7),"6a",0))))))</f>
        <v>0</v>
      </c>
    </row>
    <row r="901" spans="1:10">
      <c r="A901">
        <f t="shared" si="58"/>
        <v>17</v>
      </c>
      <c r="B901">
        <f t="shared" si="59"/>
        <v>3</v>
      </c>
      <c r="D901">
        <f t="shared" si="60"/>
        <v>0</v>
      </c>
      <c r="E901">
        <f t="shared" si="61"/>
        <v>0</v>
      </c>
      <c r="F901">
        <v>435583833</v>
      </c>
      <c r="G901" s="1">
        <v>42928.715277777781</v>
      </c>
      <c r="H901">
        <v>1</v>
      </c>
      <c r="I901" t="s">
        <v>4</v>
      </c>
      <c r="J901" t="str">
        <f>IF(AND(H901=$N$2,I901=$O$2),"1b",IF(AND(H901=$N$3,I901=$O$3),"2a",IF(AND(H901=$N$4,I901=$O$4),"3a",IF(AND(H901=$N$5,I901=$O$5),"4b",IF(AND(H901=$N$6,I901=$O$6),"5c",IF(AND(H901=$N$7,I901=$O$7),"6a",0))))))</f>
        <v>1b</v>
      </c>
    </row>
    <row r="902" spans="1:10">
      <c r="A902">
        <f t="shared" si="58"/>
        <v>17</v>
      </c>
      <c r="B902">
        <f t="shared" si="59"/>
        <v>3</v>
      </c>
      <c r="D902">
        <f t="shared" si="60"/>
        <v>1</v>
      </c>
      <c r="E902">
        <f t="shared" si="61"/>
        <v>1</v>
      </c>
      <c r="F902">
        <v>500093166</v>
      </c>
      <c r="G902" s="1">
        <v>42928.734722222223</v>
      </c>
      <c r="H902">
        <v>5</v>
      </c>
      <c r="I902" t="s">
        <v>4</v>
      </c>
      <c r="J902">
        <f>IF(AND(H902=$N$2,I902=$O$2),"1b",IF(AND(H902=$N$3,I902=$O$3),"2a",IF(AND(H902=$N$4,I902=$O$4),"3a",IF(AND(H902=$N$5,I902=$O$5),"4b",IF(AND(H902=$N$6,I902=$O$6),"5c",IF(AND(H902=$N$7,I902=$O$7),"6a",0))))))</f>
        <v>0</v>
      </c>
    </row>
    <row r="903" spans="1:10">
      <c r="A903">
        <f t="shared" si="58"/>
        <v>19</v>
      </c>
      <c r="B903">
        <f t="shared" si="59"/>
        <v>3</v>
      </c>
      <c r="D903">
        <f t="shared" si="60"/>
        <v>0</v>
      </c>
      <c r="E903">
        <f t="shared" si="61"/>
        <v>0</v>
      </c>
      <c r="F903">
        <v>543967501</v>
      </c>
      <c r="G903" s="1">
        <v>42928.811111111114</v>
      </c>
      <c r="H903">
        <v>5</v>
      </c>
      <c r="I903" t="s">
        <v>5</v>
      </c>
      <c r="J903" t="str">
        <f>IF(AND(H903=$N$2,I903=$O$2),"1b",IF(AND(H903=$N$3,I903=$O$3),"2a",IF(AND(H903=$N$4,I903=$O$4),"3a",IF(AND(H903=$N$5,I903=$O$5),"4b",IF(AND(H903=$N$6,I903=$O$6),"5c",IF(AND(H903=$N$7,I903=$O$7),"6a",0))))))</f>
        <v>5c</v>
      </c>
    </row>
    <row r="904" spans="1:10">
      <c r="A904">
        <f t="shared" si="58"/>
        <v>19</v>
      </c>
      <c r="B904">
        <f t="shared" si="59"/>
        <v>3</v>
      </c>
      <c r="D904">
        <f t="shared" si="60"/>
        <v>0</v>
      </c>
      <c r="E904">
        <f t="shared" si="61"/>
        <v>0</v>
      </c>
      <c r="F904">
        <v>815057747</v>
      </c>
      <c r="G904" s="1">
        <v>42928.827777777777</v>
      </c>
      <c r="H904">
        <v>2</v>
      </c>
      <c r="I904" t="s">
        <v>5</v>
      </c>
      <c r="J904">
        <f>IF(AND(H904=$N$2,I904=$O$2),"1b",IF(AND(H904=$N$3,I904=$O$3),"2a",IF(AND(H904=$N$4,I904=$O$4),"3a",IF(AND(H904=$N$5,I904=$O$5),"4b",IF(AND(H904=$N$6,I904=$O$6),"5c",IF(AND(H904=$N$7,I904=$O$7),"6a",0))))))</f>
        <v>0</v>
      </c>
    </row>
    <row r="905" spans="1:10">
      <c r="A905">
        <f t="shared" si="58"/>
        <v>21</v>
      </c>
      <c r="B905">
        <f t="shared" si="59"/>
        <v>3</v>
      </c>
      <c r="D905">
        <f t="shared" si="60"/>
        <v>0</v>
      </c>
      <c r="E905">
        <f t="shared" si="61"/>
        <v>0</v>
      </c>
      <c r="F905">
        <v>658486083</v>
      </c>
      <c r="G905" s="1">
        <v>42928.877083333333</v>
      </c>
      <c r="H905">
        <v>6</v>
      </c>
      <c r="I905" t="s">
        <v>5</v>
      </c>
      <c r="J905">
        <f>IF(AND(H905=$N$2,I905=$O$2),"1b",IF(AND(H905=$N$3,I905=$O$3),"2a",IF(AND(H905=$N$4,I905=$O$4),"3a",IF(AND(H905=$N$5,I905=$O$5),"4b",IF(AND(H905=$N$6,I905=$O$6),"5c",IF(AND(H905=$N$7,I905=$O$7),"6a",0))))))</f>
        <v>0</v>
      </c>
    </row>
    <row r="906" spans="1:10">
      <c r="A906">
        <f t="shared" si="58"/>
        <v>22</v>
      </c>
      <c r="B906">
        <f t="shared" si="59"/>
        <v>3</v>
      </c>
      <c r="D906">
        <f t="shared" si="60"/>
        <v>1</v>
      </c>
      <c r="E906">
        <f t="shared" si="61"/>
        <v>1</v>
      </c>
      <c r="F906">
        <v>761645826</v>
      </c>
      <c r="G906" s="1">
        <v>42928.952777777777</v>
      </c>
      <c r="H906">
        <v>6</v>
      </c>
      <c r="I906" t="s">
        <v>5</v>
      </c>
      <c r="J906">
        <f>IF(AND(H906=$N$2,I906=$O$2),"1b",IF(AND(H906=$N$3,I906=$O$3),"2a",IF(AND(H906=$N$4,I906=$O$4),"3a",IF(AND(H906=$N$5,I906=$O$5),"4b",IF(AND(H906=$N$6,I906=$O$6),"5c",IF(AND(H906=$N$7,I906=$O$7),"6a",0))))))</f>
        <v>0</v>
      </c>
    </row>
    <row r="907" spans="1:10">
      <c r="A907">
        <f t="shared" si="58"/>
        <v>0</v>
      </c>
      <c r="B907">
        <f t="shared" si="59"/>
        <v>4</v>
      </c>
      <c r="D907">
        <f t="shared" si="60"/>
        <v>0</v>
      </c>
      <c r="E907">
        <f t="shared" si="61"/>
        <v>0</v>
      </c>
      <c r="F907">
        <v>474633859</v>
      </c>
      <c r="G907" s="1">
        <v>42929.029166666667</v>
      </c>
      <c r="H907">
        <v>3</v>
      </c>
      <c r="I907" t="s">
        <v>6</v>
      </c>
      <c r="J907" t="str">
        <f>IF(AND(H907=$N$2,I907=$O$2),"1b",IF(AND(H907=$N$3,I907=$O$3),"2a",IF(AND(H907=$N$4,I907=$O$4),"3a",IF(AND(H907=$N$5,I907=$O$5),"4b",IF(AND(H907=$N$6,I907=$O$6),"5c",IF(AND(H907=$N$7,I907=$O$7),"6a",0))))))</f>
        <v>3a</v>
      </c>
    </row>
    <row r="908" spans="1:10">
      <c r="A908">
        <f t="shared" si="58"/>
        <v>2</v>
      </c>
      <c r="B908">
        <f t="shared" si="59"/>
        <v>4</v>
      </c>
      <c r="D908">
        <f t="shared" si="60"/>
        <v>0</v>
      </c>
      <c r="E908">
        <f t="shared" si="61"/>
        <v>0</v>
      </c>
      <c r="F908">
        <v>523809386</v>
      </c>
      <c r="G908" s="1">
        <v>42929.102777777778</v>
      </c>
      <c r="H908">
        <v>2</v>
      </c>
      <c r="I908" t="s">
        <v>4</v>
      </c>
      <c r="J908">
        <f>IF(AND(H908=$N$2,I908=$O$2),"1b",IF(AND(H908=$N$3,I908=$O$3),"2a",IF(AND(H908=$N$4,I908=$O$4),"3a",IF(AND(H908=$N$5,I908=$O$5),"4b",IF(AND(H908=$N$6,I908=$O$6),"5c",IF(AND(H908=$N$7,I908=$O$7),"6a",0))))))</f>
        <v>0</v>
      </c>
    </row>
    <row r="909" spans="1:10">
      <c r="A909">
        <f t="shared" si="58"/>
        <v>4</v>
      </c>
      <c r="B909">
        <f t="shared" si="59"/>
        <v>4</v>
      </c>
      <c r="D909">
        <f t="shared" si="60"/>
        <v>0</v>
      </c>
      <c r="E909">
        <f t="shared" si="61"/>
        <v>0</v>
      </c>
      <c r="F909">
        <v>956870062</v>
      </c>
      <c r="G909" s="1">
        <v>42929.173611111109</v>
      </c>
      <c r="H909">
        <v>2</v>
      </c>
      <c r="I909" t="s">
        <v>5</v>
      </c>
      <c r="J909">
        <f>IF(AND(H909=$N$2,I909=$O$2),"1b",IF(AND(H909=$N$3,I909=$O$3),"2a",IF(AND(H909=$N$4,I909=$O$4),"3a",IF(AND(H909=$N$5,I909=$O$5),"4b",IF(AND(H909=$N$6,I909=$O$6),"5c",IF(AND(H909=$N$7,I909=$O$7),"6a",0))))))</f>
        <v>0</v>
      </c>
    </row>
    <row r="910" spans="1:10">
      <c r="A910">
        <f t="shared" si="58"/>
        <v>5</v>
      </c>
      <c r="B910">
        <f t="shared" si="59"/>
        <v>4</v>
      </c>
      <c r="D910">
        <f t="shared" si="60"/>
        <v>1</v>
      </c>
      <c r="E910">
        <f t="shared" si="61"/>
        <v>1</v>
      </c>
      <c r="F910">
        <v>708776804</v>
      </c>
      <c r="G910" s="1">
        <v>42929.245833333334</v>
      </c>
      <c r="H910">
        <v>6</v>
      </c>
      <c r="I910" t="s">
        <v>5</v>
      </c>
      <c r="J910">
        <f>IF(AND(H910=$N$2,I910=$O$2),"1b",IF(AND(H910=$N$3,I910=$O$3),"2a",IF(AND(H910=$N$4,I910=$O$4),"3a",IF(AND(H910=$N$5,I910=$O$5),"4b",IF(AND(H910=$N$6,I910=$O$6),"5c",IF(AND(H910=$N$7,I910=$O$7),"6a",0))))))</f>
        <v>0</v>
      </c>
    </row>
    <row r="911" spans="1:10">
      <c r="A911">
        <f t="shared" si="58"/>
        <v>8</v>
      </c>
      <c r="B911">
        <f t="shared" si="59"/>
        <v>4</v>
      </c>
      <c r="D911">
        <f t="shared" si="60"/>
        <v>0</v>
      </c>
      <c r="E911">
        <f t="shared" si="61"/>
        <v>0</v>
      </c>
      <c r="F911">
        <v>975764618</v>
      </c>
      <c r="G911" s="1">
        <v>42929.336805555555</v>
      </c>
      <c r="H911">
        <v>3</v>
      </c>
      <c r="I911" t="s">
        <v>6</v>
      </c>
      <c r="J911" t="str">
        <f>IF(AND(H911=$N$2,I911=$O$2),"1b",IF(AND(H911=$N$3,I911=$O$3),"2a",IF(AND(H911=$N$4,I911=$O$4),"3a",IF(AND(H911=$N$5,I911=$O$5),"4b",IF(AND(H911=$N$6,I911=$O$6),"5c",IF(AND(H911=$N$7,I911=$O$7),"6a",0))))))</f>
        <v>3a</v>
      </c>
    </row>
    <row r="912" spans="1:10">
      <c r="A912">
        <f t="shared" si="58"/>
        <v>8</v>
      </c>
      <c r="B912">
        <f t="shared" si="59"/>
        <v>4</v>
      </c>
      <c r="D912">
        <f t="shared" si="60"/>
        <v>1</v>
      </c>
      <c r="E912">
        <f t="shared" si="61"/>
        <v>1</v>
      </c>
      <c r="F912">
        <v>782343523</v>
      </c>
      <c r="G912" s="1">
        <v>42929.372916666667</v>
      </c>
      <c r="H912">
        <v>1</v>
      </c>
      <c r="I912" t="s">
        <v>6</v>
      </c>
      <c r="J912">
        <f>IF(AND(H912=$N$2,I912=$O$2),"1b",IF(AND(H912=$N$3,I912=$O$3),"2a",IF(AND(H912=$N$4,I912=$O$4),"3a",IF(AND(H912=$N$5,I912=$O$5),"4b",IF(AND(H912=$N$6,I912=$O$6),"5c",IF(AND(H912=$N$7,I912=$O$7),"6a",0))))))</f>
        <v>0</v>
      </c>
    </row>
    <row r="913" spans="1:10">
      <c r="A913">
        <f t="shared" si="58"/>
        <v>9</v>
      </c>
      <c r="B913">
        <f t="shared" si="59"/>
        <v>4</v>
      </c>
      <c r="D913">
        <f t="shared" si="60"/>
        <v>0</v>
      </c>
      <c r="E913">
        <f t="shared" si="61"/>
        <v>0</v>
      </c>
      <c r="F913">
        <v>541031973</v>
      </c>
      <c r="G913" s="1">
        <v>42929.388888888891</v>
      </c>
      <c r="H913">
        <v>4</v>
      </c>
      <c r="I913" t="s">
        <v>4</v>
      </c>
      <c r="J913" t="str">
        <f>IF(AND(H913=$N$2,I913=$O$2),"1b",IF(AND(H913=$N$3,I913=$O$3),"2a",IF(AND(H913=$N$4,I913=$O$4),"3a",IF(AND(H913=$N$5,I913=$O$5),"4b",IF(AND(H913=$N$6,I913=$O$6),"5c",IF(AND(H913=$N$7,I913=$O$7),"6a",0))))))</f>
        <v>4b</v>
      </c>
    </row>
    <row r="914" spans="1:10">
      <c r="A914">
        <f t="shared" si="58"/>
        <v>10</v>
      </c>
      <c r="B914">
        <f t="shared" si="59"/>
        <v>4</v>
      </c>
      <c r="D914">
        <f t="shared" si="60"/>
        <v>0</v>
      </c>
      <c r="E914">
        <f t="shared" si="61"/>
        <v>0</v>
      </c>
      <c r="F914">
        <v>949410531</v>
      </c>
      <c r="G914" s="1">
        <v>42929.447222222225</v>
      </c>
      <c r="H914">
        <v>5</v>
      </c>
      <c r="I914" t="s">
        <v>4</v>
      </c>
      <c r="J914">
        <f>IF(AND(H914=$N$2,I914=$O$2),"1b",IF(AND(H914=$N$3,I914=$O$3),"2a",IF(AND(H914=$N$4,I914=$O$4),"3a",IF(AND(H914=$N$5,I914=$O$5),"4b",IF(AND(H914=$N$6,I914=$O$6),"5c",IF(AND(H914=$N$7,I914=$O$7),"6a",0))))))</f>
        <v>0</v>
      </c>
    </row>
    <row r="915" spans="1:10">
      <c r="A915">
        <f t="shared" si="58"/>
        <v>11</v>
      </c>
      <c r="B915">
        <f t="shared" si="59"/>
        <v>4</v>
      </c>
      <c r="D915">
        <f t="shared" si="60"/>
        <v>0</v>
      </c>
      <c r="E915">
        <f t="shared" si="61"/>
        <v>0</v>
      </c>
      <c r="F915">
        <v>875806925</v>
      </c>
      <c r="G915" s="1">
        <v>42929.488888888889</v>
      </c>
      <c r="H915">
        <v>2</v>
      </c>
      <c r="I915" t="s">
        <v>5</v>
      </c>
      <c r="J915">
        <f>IF(AND(H915=$N$2,I915=$O$2),"1b",IF(AND(H915=$N$3,I915=$O$3),"2a",IF(AND(H915=$N$4,I915=$O$4),"3a",IF(AND(H915=$N$5,I915=$O$5),"4b",IF(AND(H915=$N$6,I915=$O$6),"5c",IF(AND(H915=$N$7,I915=$O$7),"6a",0))))))</f>
        <v>0</v>
      </c>
    </row>
    <row r="916" spans="1:10">
      <c r="A916">
        <f t="shared" si="58"/>
        <v>13</v>
      </c>
      <c r="B916">
        <f t="shared" si="59"/>
        <v>4</v>
      </c>
      <c r="D916">
        <f t="shared" si="60"/>
        <v>0</v>
      </c>
      <c r="E916">
        <f t="shared" si="61"/>
        <v>0</v>
      </c>
      <c r="F916">
        <v>842000234</v>
      </c>
      <c r="G916" s="1">
        <v>42929.546527777777</v>
      </c>
      <c r="H916">
        <v>6</v>
      </c>
      <c r="I916" t="s">
        <v>5</v>
      </c>
      <c r="J916">
        <f>IF(AND(H916=$N$2,I916=$O$2),"1b",IF(AND(H916=$N$3,I916=$O$3),"2a",IF(AND(H916=$N$4,I916=$O$4),"3a",IF(AND(H916=$N$5,I916=$O$5),"4b",IF(AND(H916=$N$6,I916=$O$6),"5c",IF(AND(H916=$N$7,I916=$O$7),"6a",0))))))</f>
        <v>0</v>
      </c>
    </row>
    <row r="917" spans="1:10">
      <c r="A917">
        <f t="shared" si="58"/>
        <v>14</v>
      </c>
      <c r="B917">
        <f t="shared" si="59"/>
        <v>4</v>
      </c>
      <c r="D917">
        <f t="shared" si="60"/>
        <v>0</v>
      </c>
      <c r="E917">
        <f t="shared" si="61"/>
        <v>0</v>
      </c>
      <c r="F917">
        <v>934478749</v>
      </c>
      <c r="G917" s="1">
        <v>42929.590277777781</v>
      </c>
      <c r="H917">
        <v>2</v>
      </c>
      <c r="I917" t="s">
        <v>5</v>
      </c>
      <c r="J917">
        <f>IF(AND(H917=$N$2,I917=$O$2),"1b",IF(AND(H917=$N$3,I917=$O$3),"2a",IF(AND(H917=$N$4,I917=$O$4),"3a",IF(AND(H917=$N$5,I917=$O$5),"4b",IF(AND(H917=$N$6,I917=$O$6),"5c",IF(AND(H917=$N$7,I917=$O$7),"6a",0))))))</f>
        <v>0</v>
      </c>
    </row>
    <row r="918" spans="1:10">
      <c r="A918">
        <f t="shared" si="58"/>
        <v>15</v>
      </c>
      <c r="B918">
        <f t="shared" si="59"/>
        <v>4</v>
      </c>
      <c r="D918">
        <f t="shared" si="60"/>
        <v>0</v>
      </c>
      <c r="E918">
        <f t="shared" si="61"/>
        <v>0</v>
      </c>
      <c r="F918">
        <v>705547630</v>
      </c>
      <c r="G918" s="1">
        <v>42929.625</v>
      </c>
      <c r="H918">
        <v>5</v>
      </c>
      <c r="I918" t="s">
        <v>6</v>
      </c>
      <c r="J918">
        <f>IF(AND(H918=$N$2,I918=$O$2),"1b",IF(AND(H918=$N$3,I918=$O$3),"2a",IF(AND(H918=$N$4,I918=$O$4),"3a",IF(AND(H918=$N$5,I918=$O$5),"4b",IF(AND(H918=$N$6,I918=$O$6),"5c",IF(AND(H918=$N$7,I918=$O$7),"6a",0))))))</f>
        <v>0</v>
      </c>
    </row>
    <row r="919" spans="1:10">
      <c r="A919">
        <f t="shared" si="58"/>
        <v>16</v>
      </c>
      <c r="B919">
        <f t="shared" si="59"/>
        <v>4</v>
      </c>
      <c r="D919">
        <f t="shared" si="60"/>
        <v>0</v>
      </c>
      <c r="E919">
        <f t="shared" si="61"/>
        <v>0</v>
      </c>
      <c r="F919">
        <v>681634279</v>
      </c>
      <c r="G919" s="1">
        <v>42929.70416666667</v>
      </c>
      <c r="H919">
        <v>3</v>
      </c>
      <c r="I919" t="s">
        <v>4</v>
      </c>
      <c r="J919">
        <f>IF(AND(H919=$N$2,I919=$O$2),"1b",IF(AND(H919=$N$3,I919=$O$3),"2a",IF(AND(H919=$N$4,I919=$O$4),"3a",IF(AND(H919=$N$5,I919=$O$5),"4b",IF(AND(H919=$N$6,I919=$O$6),"5c",IF(AND(H919=$N$7,I919=$O$7),"6a",0))))))</f>
        <v>0</v>
      </c>
    </row>
    <row r="920" spans="1:10">
      <c r="A920">
        <f t="shared" si="58"/>
        <v>18</v>
      </c>
      <c r="B920">
        <f t="shared" si="59"/>
        <v>4</v>
      </c>
      <c r="D920">
        <f t="shared" si="60"/>
        <v>1</v>
      </c>
      <c r="E920">
        <f t="shared" si="61"/>
        <v>1</v>
      </c>
      <c r="F920">
        <v>690837654</v>
      </c>
      <c r="G920" s="1">
        <v>42929.788194444445</v>
      </c>
      <c r="H920">
        <v>2</v>
      </c>
      <c r="I920" t="s">
        <v>5</v>
      </c>
      <c r="J920">
        <f>IF(AND(H920=$N$2,I920=$O$2),"1b",IF(AND(H920=$N$3,I920=$O$3),"2a",IF(AND(H920=$N$4,I920=$O$4),"3a",IF(AND(H920=$N$5,I920=$O$5),"4b",IF(AND(H920=$N$6,I920=$O$6),"5c",IF(AND(H920=$N$7,I920=$O$7),"6a",0))))))</f>
        <v>0</v>
      </c>
    </row>
    <row r="921" spans="1:10">
      <c r="A921">
        <f t="shared" si="58"/>
        <v>21</v>
      </c>
      <c r="B921">
        <f t="shared" si="59"/>
        <v>4</v>
      </c>
      <c r="D921">
        <f t="shared" si="60"/>
        <v>0</v>
      </c>
      <c r="E921">
        <f t="shared" si="61"/>
        <v>0</v>
      </c>
      <c r="F921">
        <v>611917762</v>
      </c>
      <c r="G921" s="1">
        <v>42929.887499999997</v>
      </c>
      <c r="H921">
        <v>2</v>
      </c>
      <c r="I921" t="s">
        <v>6</v>
      </c>
      <c r="J921" t="str">
        <f>IF(AND(H921=$N$2,I921=$O$2),"1b",IF(AND(H921=$N$3,I921=$O$3),"2a",IF(AND(H921=$N$4,I921=$O$4),"3a",IF(AND(H921=$N$5,I921=$O$5),"4b",IF(AND(H921=$N$6,I921=$O$6),"5c",IF(AND(H921=$N$7,I921=$O$7),"6a",0))))))</f>
        <v>2a</v>
      </c>
    </row>
    <row r="922" spans="1:10">
      <c r="A922">
        <f t="shared" si="58"/>
        <v>22</v>
      </c>
      <c r="B922">
        <f t="shared" si="59"/>
        <v>4</v>
      </c>
      <c r="D922">
        <f t="shared" si="60"/>
        <v>0</v>
      </c>
      <c r="E922">
        <f t="shared" si="61"/>
        <v>0</v>
      </c>
      <c r="F922">
        <v>422562723</v>
      </c>
      <c r="G922" s="1">
        <v>42929.94027777778</v>
      </c>
      <c r="H922">
        <v>4</v>
      </c>
      <c r="I922" t="s">
        <v>6</v>
      </c>
      <c r="J922">
        <f>IF(AND(H922=$N$2,I922=$O$2),"1b",IF(AND(H922=$N$3,I922=$O$3),"2a",IF(AND(H922=$N$4,I922=$O$4),"3a",IF(AND(H922=$N$5,I922=$O$5),"4b",IF(AND(H922=$N$6,I922=$O$6),"5c",IF(AND(H922=$N$7,I922=$O$7),"6a",0))))))</f>
        <v>0</v>
      </c>
    </row>
    <row r="923" spans="1:10">
      <c r="A923">
        <f t="shared" si="58"/>
        <v>22</v>
      </c>
      <c r="B923">
        <f t="shared" si="59"/>
        <v>4</v>
      </c>
      <c r="D923">
        <f t="shared" si="60"/>
        <v>1</v>
      </c>
      <c r="E923">
        <f t="shared" si="61"/>
        <v>1</v>
      </c>
      <c r="F923">
        <v>580833489</v>
      </c>
      <c r="G923" s="1">
        <v>42929.951388888891</v>
      </c>
      <c r="H923">
        <v>5</v>
      </c>
      <c r="I923" t="s">
        <v>4</v>
      </c>
      <c r="J923">
        <f>IF(AND(H923=$N$2,I923=$O$2),"1b",IF(AND(H923=$N$3,I923=$O$3),"2a",IF(AND(H923=$N$4,I923=$O$4),"3a",IF(AND(H923=$N$5,I923=$O$5),"4b",IF(AND(H923=$N$6,I923=$O$6),"5c",IF(AND(H923=$N$7,I923=$O$7),"6a",0))))))</f>
        <v>0</v>
      </c>
    </row>
    <row r="924" spans="1:10">
      <c r="A924">
        <f t="shared" si="58"/>
        <v>0</v>
      </c>
      <c r="B924">
        <f t="shared" si="59"/>
        <v>5</v>
      </c>
      <c r="D924">
        <f t="shared" si="60"/>
        <v>0</v>
      </c>
      <c r="E924">
        <f t="shared" si="61"/>
        <v>0</v>
      </c>
      <c r="F924">
        <v>654692587</v>
      </c>
      <c r="G924" s="1">
        <v>42930.004166666666</v>
      </c>
      <c r="H924">
        <v>1</v>
      </c>
      <c r="I924" t="s">
        <v>4</v>
      </c>
      <c r="J924" t="str">
        <f>IF(AND(H924=$N$2,I924=$O$2),"1b",IF(AND(H924=$N$3,I924=$O$3),"2a",IF(AND(H924=$N$4,I924=$O$4),"3a",IF(AND(H924=$N$5,I924=$O$5),"4b",IF(AND(H924=$N$6,I924=$O$6),"5c",IF(AND(H924=$N$7,I924=$O$7),"6a",0))))))</f>
        <v>1b</v>
      </c>
    </row>
    <row r="925" spans="1:10">
      <c r="A925">
        <f t="shared" si="58"/>
        <v>0</v>
      </c>
      <c r="B925">
        <f t="shared" si="59"/>
        <v>5</v>
      </c>
      <c r="D925">
        <f t="shared" si="60"/>
        <v>0</v>
      </c>
      <c r="E925">
        <f t="shared" si="61"/>
        <v>0</v>
      </c>
      <c r="F925">
        <v>766256726</v>
      </c>
      <c r="G925" s="1">
        <v>42930.040972222225</v>
      </c>
      <c r="H925">
        <v>1</v>
      </c>
      <c r="I925" t="s">
        <v>5</v>
      </c>
      <c r="J925">
        <f>IF(AND(H925=$N$2,I925=$O$2),"1b",IF(AND(H925=$N$3,I925=$O$3),"2a",IF(AND(H925=$N$4,I925=$O$4),"3a",IF(AND(H925=$N$5,I925=$O$5),"4b",IF(AND(H925=$N$6,I925=$O$6),"5c",IF(AND(H925=$N$7,I925=$O$7),"6a",0))))))</f>
        <v>0</v>
      </c>
    </row>
    <row r="926" spans="1:10">
      <c r="A926">
        <f t="shared" si="58"/>
        <v>2</v>
      </c>
      <c r="B926">
        <f t="shared" si="59"/>
        <v>5</v>
      </c>
      <c r="D926">
        <f t="shared" si="60"/>
        <v>0</v>
      </c>
      <c r="E926">
        <f t="shared" si="61"/>
        <v>0</v>
      </c>
      <c r="F926">
        <v>670582908</v>
      </c>
      <c r="G926" s="1">
        <v>42930.120138888888</v>
      </c>
      <c r="H926">
        <v>1</v>
      </c>
      <c r="I926" t="s">
        <v>5</v>
      </c>
      <c r="J926">
        <f>IF(AND(H926=$N$2,I926=$O$2),"1b",IF(AND(H926=$N$3,I926=$O$3),"2a",IF(AND(H926=$N$4,I926=$O$4),"3a",IF(AND(H926=$N$5,I926=$O$5),"4b",IF(AND(H926=$N$6,I926=$O$6),"5c",IF(AND(H926=$N$7,I926=$O$7),"6a",0))))))</f>
        <v>0</v>
      </c>
    </row>
    <row r="927" spans="1:10">
      <c r="A927">
        <f t="shared" si="58"/>
        <v>2</v>
      </c>
      <c r="B927">
        <f t="shared" si="59"/>
        <v>5</v>
      </c>
      <c r="D927">
        <f t="shared" si="60"/>
        <v>0</v>
      </c>
      <c r="E927">
        <f t="shared" si="61"/>
        <v>0</v>
      </c>
      <c r="F927">
        <v>495291166</v>
      </c>
      <c r="G927" s="1">
        <v>42930.121527777781</v>
      </c>
      <c r="H927">
        <v>6</v>
      </c>
      <c r="I927" t="s">
        <v>5</v>
      </c>
      <c r="J927">
        <f>IF(AND(H927=$N$2,I927=$O$2),"1b",IF(AND(H927=$N$3,I927=$O$3),"2a",IF(AND(H927=$N$4,I927=$O$4),"3a",IF(AND(H927=$N$5,I927=$O$5),"4b",IF(AND(H927=$N$6,I927=$O$6),"5c",IF(AND(H927=$N$7,I927=$O$7),"6a",0))))))</f>
        <v>0</v>
      </c>
    </row>
    <row r="928" spans="1:10">
      <c r="A928">
        <f t="shared" si="58"/>
        <v>3</v>
      </c>
      <c r="B928">
        <f t="shared" si="59"/>
        <v>5</v>
      </c>
      <c r="D928">
        <f t="shared" si="60"/>
        <v>1</v>
      </c>
      <c r="E928">
        <f t="shared" si="61"/>
        <v>1</v>
      </c>
      <c r="F928">
        <v>456754712</v>
      </c>
      <c r="G928" s="1">
        <v>42930.140972222223</v>
      </c>
      <c r="H928">
        <v>2</v>
      </c>
      <c r="I928" t="s">
        <v>5</v>
      </c>
      <c r="J928">
        <f>IF(AND(H928=$N$2,I928=$O$2),"1b",IF(AND(H928=$N$3,I928=$O$3),"2a",IF(AND(H928=$N$4,I928=$O$4),"3a",IF(AND(H928=$N$5,I928=$O$5),"4b",IF(AND(H928=$N$6,I928=$O$6),"5c",IF(AND(H928=$N$7,I928=$O$7),"6a",0))))))</f>
        <v>0</v>
      </c>
    </row>
    <row r="929" spans="1:10">
      <c r="A929">
        <f t="shared" si="58"/>
        <v>4</v>
      </c>
      <c r="B929">
        <f t="shared" si="59"/>
        <v>5</v>
      </c>
      <c r="D929">
        <f t="shared" si="60"/>
        <v>1</v>
      </c>
      <c r="E929">
        <f t="shared" si="61"/>
        <v>1</v>
      </c>
      <c r="F929">
        <v>479537587</v>
      </c>
      <c r="G929" s="1">
        <v>42930.177777777775</v>
      </c>
      <c r="H929">
        <v>2</v>
      </c>
      <c r="I929" t="s">
        <v>6</v>
      </c>
      <c r="J929" t="str">
        <f>IF(AND(H929=$N$2,I929=$O$2),"1b",IF(AND(H929=$N$3,I929=$O$3),"2a",IF(AND(H929=$N$4,I929=$O$4),"3a",IF(AND(H929=$N$5,I929=$O$5),"4b",IF(AND(H929=$N$6,I929=$O$6),"5c",IF(AND(H929=$N$7,I929=$O$7),"6a",0))))))</f>
        <v>2a</v>
      </c>
    </row>
    <row r="930" spans="1:10">
      <c r="A930">
        <f t="shared" si="58"/>
        <v>5</v>
      </c>
      <c r="B930">
        <f t="shared" si="59"/>
        <v>5</v>
      </c>
      <c r="D930">
        <f t="shared" si="60"/>
        <v>0</v>
      </c>
      <c r="E930">
        <f t="shared" si="61"/>
        <v>0</v>
      </c>
      <c r="F930">
        <v>421153691</v>
      </c>
      <c r="G930" s="1">
        <v>42930.240972222222</v>
      </c>
      <c r="H930">
        <v>4</v>
      </c>
      <c r="I930" t="s">
        <v>4</v>
      </c>
      <c r="J930" t="str">
        <f>IF(AND(H930=$N$2,I930=$O$2),"1b",IF(AND(H930=$N$3,I930=$O$3),"2a",IF(AND(H930=$N$4,I930=$O$4),"3a",IF(AND(H930=$N$5,I930=$O$5),"4b",IF(AND(H930=$N$6,I930=$O$6),"5c",IF(AND(H930=$N$7,I930=$O$7),"6a",0))))))</f>
        <v>4b</v>
      </c>
    </row>
    <row r="931" spans="1:10">
      <c r="A931">
        <f t="shared" si="58"/>
        <v>10</v>
      </c>
      <c r="B931">
        <f t="shared" si="59"/>
        <v>5</v>
      </c>
      <c r="D931">
        <f t="shared" si="60"/>
        <v>1</v>
      </c>
      <c r="E931">
        <f t="shared" si="61"/>
        <v>1</v>
      </c>
      <c r="F931">
        <v>546989206</v>
      </c>
      <c r="G931" s="1">
        <v>42930.416666666664</v>
      </c>
      <c r="H931">
        <v>4</v>
      </c>
      <c r="I931" t="s">
        <v>5</v>
      </c>
      <c r="J931">
        <f>IF(AND(H931=$N$2,I931=$O$2),"1b",IF(AND(H931=$N$3,I931=$O$3),"2a",IF(AND(H931=$N$4,I931=$O$4),"3a",IF(AND(H931=$N$5,I931=$O$5),"4b",IF(AND(H931=$N$6,I931=$O$6),"5c",IF(AND(H931=$N$7,I931=$O$7),"6a",0))))))</f>
        <v>0</v>
      </c>
    </row>
    <row r="932" spans="1:10">
      <c r="A932">
        <f t="shared" si="58"/>
        <v>10</v>
      </c>
      <c r="B932">
        <f t="shared" si="59"/>
        <v>5</v>
      </c>
      <c r="D932">
        <f t="shared" si="60"/>
        <v>1</v>
      </c>
      <c r="E932">
        <f t="shared" si="61"/>
        <v>1</v>
      </c>
      <c r="F932">
        <v>684852681</v>
      </c>
      <c r="G932" s="1">
        <v>42930.443055555559</v>
      </c>
      <c r="H932">
        <v>3</v>
      </c>
      <c r="I932" t="s">
        <v>6</v>
      </c>
      <c r="J932" t="str">
        <f>IF(AND(H932=$N$2,I932=$O$2),"1b",IF(AND(H932=$N$3,I932=$O$3),"2a",IF(AND(H932=$N$4,I932=$O$4),"3a",IF(AND(H932=$N$5,I932=$O$5),"4b",IF(AND(H932=$N$6,I932=$O$6),"5c",IF(AND(H932=$N$7,I932=$O$7),"6a",0))))))</f>
        <v>3a</v>
      </c>
    </row>
    <row r="933" spans="1:10">
      <c r="A933">
        <f t="shared" si="58"/>
        <v>10</v>
      </c>
      <c r="B933">
        <f t="shared" si="59"/>
        <v>5</v>
      </c>
      <c r="D933">
        <f t="shared" si="60"/>
        <v>0</v>
      </c>
      <c r="E933">
        <f t="shared" si="61"/>
        <v>0</v>
      </c>
      <c r="F933">
        <v>906605372</v>
      </c>
      <c r="G933" s="1">
        <v>42930.446527777778</v>
      </c>
      <c r="H933">
        <v>6</v>
      </c>
      <c r="I933" t="s">
        <v>6</v>
      </c>
      <c r="J933" t="str">
        <f>IF(AND(H933=$N$2,I933=$O$2),"1b",IF(AND(H933=$N$3,I933=$O$3),"2a",IF(AND(H933=$N$4,I933=$O$4),"3a",IF(AND(H933=$N$5,I933=$O$5),"4b",IF(AND(H933=$N$6,I933=$O$6),"5c",IF(AND(H933=$N$7,I933=$O$7),"6a",0))))))</f>
        <v>6a</v>
      </c>
    </row>
    <row r="934" spans="1:10">
      <c r="A934">
        <f t="shared" si="58"/>
        <v>12</v>
      </c>
      <c r="B934">
        <f t="shared" si="59"/>
        <v>5</v>
      </c>
      <c r="D934">
        <f t="shared" si="60"/>
        <v>0</v>
      </c>
      <c r="E934">
        <f t="shared" si="61"/>
        <v>0</v>
      </c>
      <c r="F934">
        <v>456754713</v>
      </c>
      <c r="G934" s="1">
        <v>42930.504166666666</v>
      </c>
      <c r="H934">
        <v>6</v>
      </c>
      <c r="I934" t="s">
        <v>4</v>
      </c>
      <c r="J934">
        <f>IF(AND(H934=$N$2,I934=$O$2),"1b",IF(AND(H934=$N$3,I934=$O$3),"2a",IF(AND(H934=$N$4,I934=$O$4),"3a",IF(AND(H934=$N$5,I934=$O$5),"4b",IF(AND(H934=$N$6,I934=$O$6),"5c",IF(AND(H934=$N$7,I934=$O$7),"6a",0))))))</f>
        <v>0</v>
      </c>
    </row>
    <row r="935" spans="1:10">
      <c r="A935">
        <f t="shared" si="58"/>
        <v>14</v>
      </c>
      <c r="B935">
        <f t="shared" si="59"/>
        <v>5</v>
      </c>
      <c r="D935">
        <f t="shared" si="60"/>
        <v>1</v>
      </c>
      <c r="E935">
        <f t="shared" si="61"/>
        <v>1</v>
      </c>
      <c r="F935">
        <v>421153691</v>
      </c>
      <c r="G935" s="1">
        <v>42930.611111111109</v>
      </c>
      <c r="H935">
        <v>1</v>
      </c>
      <c r="I935" t="s">
        <v>5</v>
      </c>
      <c r="J935">
        <f>IF(AND(H935=$N$2,I935=$O$2),"1b",IF(AND(H935=$N$3,I935=$O$3),"2a",IF(AND(H935=$N$4,I935=$O$4),"3a",IF(AND(H935=$N$5,I935=$O$5),"4b",IF(AND(H935=$N$6,I935=$O$6),"5c",IF(AND(H935=$N$7,I935=$O$7),"6a",0))))))</f>
        <v>0</v>
      </c>
    </row>
    <row r="936" spans="1:10">
      <c r="A936">
        <f t="shared" si="58"/>
        <v>15</v>
      </c>
      <c r="B936">
        <f t="shared" si="59"/>
        <v>5</v>
      </c>
      <c r="D936">
        <f t="shared" si="60"/>
        <v>0</v>
      </c>
      <c r="E936">
        <f t="shared" si="61"/>
        <v>0</v>
      </c>
      <c r="F936">
        <v>684852681</v>
      </c>
      <c r="G936" s="1">
        <v>42930.625</v>
      </c>
      <c r="H936">
        <v>2</v>
      </c>
      <c r="I936" t="s">
        <v>6</v>
      </c>
      <c r="J936" t="str">
        <f>IF(AND(H936=$N$2,I936=$O$2),"1b",IF(AND(H936=$N$3,I936=$O$3),"2a",IF(AND(H936=$N$4,I936=$O$4),"3a",IF(AND(H936=$N$5,I936=$O$5),"4b",IF(AND(H936=$N$6,I936=$O$6),"5c",IF(AND(H936=$N$7,I936=$O$7),"6a",0))))))</f>
        <v>2a</v>
      </c>
    </row>
    <row r="937" spans="1:10">
      <c r="A937">
        <f t="shared" si="58"/>
        <v>15</v>
      </c>
      <c r="B937">
        <f t="shared" si="59"/>
        <v>5</v>
      </c>
      <c r="D937">
        <f t="shared" si="60"/>
        <v>0</v>
      </c>
      <c r="E937">
        <f t="shared" si="61"/>
        <v>0</v>
      </c>
      <c r="F937">
        <v>511191374</v>
      </c>
      <c r="G937" s="1">
        <v>42930.630555555559</v>
      </c>
      <c r="H937">
        <v>2</v>
      </c>
      <c r="I937" t="s">
        <v>5</v>
      </c>
      <c r="J937">
        <f>IF(AND(H937=$N$2,I937=$O$2),"1b",IF(AND(H937=$N$3,I937=$O$3),"2a",IF(AND(H937=$N$4,I937=$O$4),"3a",IF(AND(H937=$N$5,I937=$O$5),"4b",IF(AND(H937=$N$6,I937=$O$6),"5c",IF(AND(H937=$N$7,I937=$O$7),"6a",0))))))</f>
        <v>0</v>
      </c>
    </row>
    <row r="938" spans="1:10">
      <c r="A938">
        <f t="shared" si="58"/>
        <v>16</v>
      </c>
      <c r="B938">
        <f t="shared" si="59"/>
        <v>5</v>
      </c>
      <c r="D938">
        <f t="shared" si="60"/>
        <v>1</v>
      </c>
      <c r="E938">
        <f t="shared" si="61"/>
        <v>1</v>
      </c>
      <c r="F938">
        <v>906605372</v>
      </c>
      <c r="G938" s="1">
        <v>42930.672222222223</v>
      </c>
      <c r="H938">
        <v>5</v>
      </c>
      <c r="I938" t="s">
        <v>4</v>
      </c>
      <c r="J938">
        <f>IF(AND(H938=$N$2,I938=$O$2),"1b",IF(AND(H938=$N$3,I938=$O$3),"2a",IF(AND(H938=$N$4,I938=$O$4),"3a",IF(AND(H938=$N$5,I938=$O$5),"4b",IF(AND(H938=$N$6,I938=$O$6),"5c",IF(AND(H938=$N$7,I938=$O$7),"6a",0))))))</f>
        <v>0</v>
      </c>
    </row>
    <row r="939" spans="1:10">
      <c r="A939">
        <f t="shared" si="58"/>
        <v>17</v>
      </c>
      <c r="B939">
        <f t="shared" si="59"/>
        <v>5</v>
      </c>
      <c r="D939">
        <f t="shared" si="60"/>
        <v>1</v>
      </c>
      <c r="E939">
        <f t="shared" si="61"/>
        <v>1</v>
      </c>
      <c r="F939">
        <v>860578455</v>
      </c>
      <c r="G939" s="1">
        <v>42930.73333333333</v>
      </c>
      <c r="H939">
        <v>5</v>
      </c>
      <c r="I939" t="s">
        <v>5</v>
      </c>
      <c r="J939" t="str">
        <f>IF(AND(H939=$N$2,I939=$O$2),"1b",IF(AND(H939=$N$3,I939=$O$3),"2a",IF(AND(H939=$N$4,I939=$O$4),"3a",IF(AND(H939=$N$5,I939=$O$5),"4b",IF(AND(H939=$N$6,I939=$O$6),"5c",IF(AND(H939=$N$7,I939=$O$7),"6a",0))))))</f>
        <v>5c</v>
      </c>
    </row>
    <row r="940" spans="1:10">
      <c r="A940">
        <f t="shared" si="58"/>
        <v>18</v>
      </c>
      <c r="B940">
        <f t="shared" si="59"/>
        <v>5</v>
      </c>
      <c r="D940">
        <f t="shared" si="60"/>
        <v>0</v>
      </c>
      <c r="E940">
        <f t="shared" si="61"/>
        <v>0</v>
      </c>
      <c r="F940">
        <v>410138406</v>
      </c>
      <c r="G940" s="1">
        <v>42930.783333333333</v>
      </c>
      <c r="H940">
        <v>2</v>
      </c>
      <c r="I940" t="s">
        <v>6</v>
      </c>
      <c r="J940" t="str">
        <f>IF(AND(H940=$N$2,I940=$O$2),"1b",IF(AND(H940=$N$3,I940=$O$3),"2a",IF(AND(H940=$N$4,I940=$O$4),"3a",IF(AND(H940=$N$5,I940=$O$5),"4b",IF(AND(H940=$N$6,I940=$O$6),"5c",IF(AND(H940=$N$7,I940=$O$7),"6a",0))))))</f>
        <v>2a</v>
      </c>
    </row>
    <row r="941" spans="1:10">
      <c r="A941">
        <f t="shared" si="58"/>
        <v>19</v>
      </c>
      <c r="B941">
        <f t="shared" si="59"/>
        <v>5</v>
      </c>
      <c r="D941">
        <f t="shared" si="60"/>
        <v>0</v>
      </c>
      <c r="E941">
        <f t="shared" si="61"/>
        <v>0</v>
      </c>
      <c r="F941">
        <v>759631687</v>
      </c>
      <c r="G941" s="1">
        <v>42930.824305555558</v>
      </c>
      <c r="H941">
        <v>1</v>
      </c>
      <c r="I941" t="s">
        <v>6</v>
      </c>
      <c r="J941">
        <f>IF(AND(H941=$N$2,I941=$O$2),"1b",IF(AND(H941=$N$3,I941=$O$3),"2a",IF(AND(H941=$N$4,I941=$O$4),"3a",IF(AND(H941=$N$5,I941=$O$5),"4b",IF(AND(H941=$N$6,I941=$O$6),"5c",IF(AND(H941=$N$7,I941=$O$7),"6a",0))))))</f>
        <v>0</v>
      </c>
    </row>
    <row r="942" spans="1:10">
      <c r="A942">
        <f t="shared" si="58"/>
        <v>20</v>
      </c>
      <c r="B942">
        <f t="shared" si="59"/>
        <v>5</v>
      </c>
      <c r="D942">
        <f t="shared" si="60"/>
        <v>0</v>
      </c>
      <c r="E942">
        <f t="shared" si="61"/>
        <v>0</v>
      </c>
      <c r="F942">
        <v>885040629</v>
      </c>
      <c r="G942" s="1">
        <v>42930.845833333333</v>
      </c>
      <c r="H942">
        <v>2</v>
      </c>
      <c r="I942" t="s">
        <v>4</v>
      </c>
      <c r="J942">
        <f>IF(AND(H942=$N$2,I942=$O$2),"1b",IF(AND(H942=$N$3,I942=$O$3),"2a",IF(AND(H942=$N$4,I942=$O$4),"3a",IF(AND(H942=$N$5,I942=$O$5),"4b",IF(AND(H942=$N$6,I942=$O$6),"5c",IF(AND(H942=$N$7,I942=$O$7),"6a",0))))))</f>
        <v>0</v>
      </c>
    </row>
    <row r="943" spans="1:10">
      <c r="A943">
        <f t="shared" si="58"/>
        <v>21</v>
      </c>
      <c r="B943">
        <f t="shared" si="59"/>
        <v>5</v>
      </c>
      <c r="D943">
        <f t="shared" si="60"/>
        <v>0</v>
      </c>
      <c r="E943">
        <f t="shared" si="61"/>
        <v>0</v>
      </c>
      <c r="F943">
        <v>529069571</v>
      </c>
      <c r="G943" s="1">
        <v>42930.887499999997</v>
      </c>
      <c r="H943">
        <v>6</v>
      </c>
      <c r="I943" t="s">
        <v>4</v>
      </c>
      <c r="J943">
        <f>IF(AND(H943=$N$2,I943=$O$2),"1b",IF(AND(H943=$N$3,I943=$O$3),"2a",IF(AND(H943=$N$4,I943=$O$4),"3a",IF(AND(H943=$N$5,I943=$O$5),"4b",IF(AND(H943=$N$6,I943=$O$6),"5c",IF(AND(H943=$N$7,I943=$O$7),"6a",0))))))</f>
        <v>0</v>
      </c>
    </row>
    <row r="944" spans="1:10">
      <c r="A944">
        <f t="shared" si="58"/>
        <v>23</v>
      </c>
      <c r="B944">
        <f t="shared" si="59"/>
        <v>5</v>
      </c>
      <c r="D944">
        <f t="shared" si="60"/>
        <v>0</v>
      </c>
      <c r="E944">
        <f t="shared" si="61"/>
        <v>0</v>
      </c>
      <c r="F944">
        <v>798064543</v>
      </c>
      <c r="G944" s="1">
        <v>42930.981944444444</v>
      </c>
      <c r="H944">
        <v>3</v>
      </c>
      <c r="I944" t="s">
        <v>5</v>
      </c>
      <c r="J944">
        <f>IF(AND(H944=$N$2,I944=$O$2),"1b",IF(AND(H944=$N$3,I944=$O$3),"2a",IF(AND(H944=$N$4,I944=$O$4),"3a",IF(AND(H944=$N$5,I944=$O$5),"4b",IF(AND(H944=$N$6,I944=$O$6),"5c",IF(AND(H944=$N$7,I944=$O$7),"6a",0))))))</f>
        <v>0</v>
      </c>
    </row>
    <row r="945" spans="1:10">
      <c r="A945">
        <f t="shared" si="58"/>
        <v>3</v>
      </c>
      <c r="B945">
        <f t="shared" si="59"/>
        <v>6</v>
      </c>
      <c r="D945">
        <f t="shared" si="60"/>
        <v>0</v>
      </c>
      <c r="E945">
        <f t="shared" si="61"/>
        <v>0</v>
      </c>
      <c r="F945">
        <v>500093166</v>
      </c>
      <c r="G945" s="1">
        <v>42931.15902777778</v>
      </c>
      <c r="H945">
        <v>4</v>
      </c>
      <c r="I945" t="s">
        <v>5</v>
      </c>
      <c r="J945">
        <f>IF(AND(H945=$N$2,I945=$O$2),"1b",IF(AND(H945=$N$3,I945=$O$3),"2a",IF(AND(H945=$N$4,I945=$O$4),"3a",IF(AND(H945=$N$5,I945=$O$5),"4b",IF(AND(H945=$N$6,I945=$O$6),"5c",IF(AND(H945=$N$7,I945=$O$7),"6a",0))))))</f>
        <v>0</v>
      </c>
    </row>
    <row r="946" spans="1:10">
      <c r="A946">
        <f t="shared" si="58"/>
        <v>6</v>
      </c>
      <c r="B946">
        <f t="shared" si="59"/>
        <v>6</v>
      </c>
      <c r="D946">
        <f t="shared" si="60"/>
        <v>0</v>
      </c>
      <c r="E946">
        <f t="shared" si="61"/>
        <v>0</v>
      </c>
      <c r="F946">
        <v>815057747</v>
      </c>
      <c r="G946" s="1">
        <v>42931.271527777775</v>
      </c>
      <c r="H946">
        <v>3</v>
      </c>
      <c r="I946" t="s">
        <v>4</v>
      </c>
      <c r="J946">
        <f>IF(AND(H946=$N$2,I946=$O$2),"1b",IF(AND(H946=$N$3,I946=$O$3),"2a",IF(AND(H946=$N$4,I946=$O$4),"3a",IF(AND(H946=$N$5,I946=$O$5),"4b",IF(AND(H946=$N$6,I946=$O$6),"5c",IF(AND(H946=$N$7,I946=$O$7),"6a",0))))))</f>
        <v>0</v>
      </c>
    </row>
    <row r="947" spans="1:10">
      <c r="A947">
        <f t="shared" si="58"/>
        <v>6</v>
      </c>
      <c r="B947">
        <f t="shared" si="59"/>
        <v>6</v>
      </c>
      <c r="D947">
        <f t="shared" si="60"/>
        <v>0</v>
      </c>
      <c r="E947">
        <f t="shared" si="61"/>
        <v>0</v>
      </c>
      <c r="F947">
        <v>658486083</v>
      </c>
      <c r="G947" s="1">
        <v>42931.28402777778</v>
      </c>
      <c r="H947">
        <v>4</v>
      </c>
      <c r="I947" t="s">
        <v>5</v>
      </c>
      <c r="J947">
        <f>IF(AND(H947=$N$2,I947=$O$2),"1b",IF(AND(H947=$N$3,I947=$O$3),"2a",IF(AND(H947=$N$4,I947=$O$4),"3a",IF(AND(H947=$N$5,I947=$O$5),"4b",IF(AND(H947=$N$6,I947=$O$6),"5c",IF(AND(H947=$N$7,I947=$O$7),"6a",0))))))</f>
        <v>0</v>
      </c>
    </row>
    <row r="948" spans="1:10">
      <c r="A948">
        <f t="shared" si="58"/>
        <v>7</v>
      </c>
      <c r="B948">
        <f t="shared" si="59"/>
        <v>6</v>
      </c>
      <c r="D948">
        <f t="shared" si="60"/>
        <v>0</v>
      </c>
      <c r="E948">
        <f t="shared" si="61"/>
        <v>0</v>
      </c>
      <c r="F948">
        <v>761645826</v>
      </c>
      <c r="G948" s="1">
        <v>42931.300694444442</v>
      </c>
      <c r="H948">
        <v>3</v>
      </c>
      <c r="I948" t="s">
        <v>5</v>
      </c>
      <c r="J948">
        <f>IF(AND(H948=$N$2,I948=$O$2),"1b",IF(AND(H948=$N$3,I948=$O$3),"2a",IF(AND(H948=$N$4,I948=$O$4),"3a",IF(AND(H948=$N$5,I948=$O$5),"4b",IF(AND(H948=$N$6,I948=$O$6),"5c",IF(AND(H948=$N$7,I948=$O$7),"6a",0))))))</f>
        <v>0</v>
      </c>
    </row>
    <row r="949" spans="1:10">
      <c r="A949">
        <f t="shared" si="58"/>
        <v>9</v>
      </c>
      <c r="B949">
        <f t="shared" si="59"/>
        <v>6</v>
      </c>
      <c r="D949">
        <f t="shared" si="60"/>
        <v>0</v>
      </c>
      <c r="E949">
        <f t="shared" si="61"/>
        <v>0</v>
      </c>
      <c r="F949">
        <v>474633859</v>
      </c>
      <c r="G949" s="1">
        <v>42931.386111111111</v>
      </c>
      <c r="H949">
        <v>5</v>
      </c>
      <c r="I949" t="s">
        <v>6</v>
      </c>
      <c r="J949">
        <f>IF(AND(H949=$N$2,I949=$O$2),"1b",IF(AND(H949=$N$3,I949=$O$3),"2a",IF(AND(H949=$N$4,I949=$O$4),"3a",IF(AND(H949=$N$5,I949=$O$5),"4b",IF(AND(H949=$N$6,I949=$O$6),"5c",IF(AND(H949=$N$7,I949=$O$7),"6a",0))))))</f>
        <v>0</v>
      </c>
    </row>
    <row r="950" spans="1:10">
      <c r="A950">
        <f t="shared" si="58"/>
        <v>10</v>
      </c>
      <c r="B950">
        <f t="shared" si="59"/>
        <v>6</v>
      </c>
      <c r="D950">
        <f t="shared" si="60"/>
        <v>0</v>
      </c>
      <c r="E950">
        <f t="shared" si="61"/>
        <v>0</v>
      </c>
      <c r="F950">
        <v>523809386</v>
      </c>
      <c r="G950" s="1">
        <v>42931.44027777778</v>
      </c>
      <c r="H950">
        <v>4</v>
      </c>
      <c r="I950" t="s">
        <v>6</v>
      </c>
      <c r="J950">
        <f>IF(AND(H950=$N$2,I950=$O$2),"1b",IF(AND(H950=$N$3,I950=$O$3),"2a",IF(AND(H950=$N$4,I950=$O$4),"3a",IF(AND(H950=$N$5,I950=$O$5),"4b",IF(AND(H950=$N$6,I950=$O$6),"5c",IF(AND(H950=$N$7,I950=$O$7),"6a",0))))))</f>
        <v>0</v>
      </c>
    </row>
    <row r="951" spans="1:10">
      <c r="A951">
        <f t="shared" si="58"/>
        <v>11</v>
      </c>
      <c r="B951">
        <f t="shared" si="59"/>
        <v>6</v>
      </c>
      <c r="D951">
        <f t="shared" si="60"/>
        <v>0</v>
      </c>
      <c r="E951">
        <f t="shared" si="61"/>
        <v>0</v>
      </c>
      <c r="F951">
        <v>956870062</v>
      </c>
      <c r="G951" s="1">
        <v>42931.486805555556</v>
      </c>
      <c r="H951">
        <v>3</v>
      </c>
      <c r="I951" t="s">
        <v>4</v>
      </c>
      <c r="J951">
        <f>IF(AND(H951=$N$2,I951=$O$2),"1b",IF(AND(H951=$N$3,I951=$O$3),"2a",IF(AND(H951=$N$4,I951=$O$4),"3a",IF(AND(H951=$N$5,I951=$O$5),"4b",IF(AND(H951=$N$6,I951=$O$6),"5c",IF(AND(H951=$N$7,I951=$O$7),"6a",0))))))</f>
        <v>0</v>
      </c>
    </row>
    <row r="952" spans="1:10">
      <c r="A952">
        <f t="shared" si="58"/>
        <v>13</v>
      </c>
      <c r="B952">
        <f t="shared" si="59"/>
        <v>6</v>
      </c>
      <c r="D952">
        <f t="shared" si="60"/>
        <v>0</v>
      </c>
      <c r="E952">
        <f t="shared" si="61"/>
        <v>0</v>
      </c>
      <c r="F952">
        <v>708776804</v>
      </c>
      <c r="G952" s="1">
        <v>42931.581250000003</v>
      </c>
      <c r="H952">
        <v>3</v>
      </c>
      <c r="I952" t="s">
        <v>4</v>
      </c>
      <c r="J952">
        <f>IF(AND(H952=$N$2,I952=$O$2),"1b",IF(AND(H952=$N$3,I952=$O$3),"2a",IF(AND(H952=$N$4,I952=$O$4),"3a",IF(AND(H952=$N$5,I952=$O$5),"4b",IF(AND(H952=$N$6,I952=$O$6),"5c",IF(AND(H952=$N$7,I952=$O$7),"6a",0))))))</f>
        <v>0</v>
      </c>
    </row>
    <row r="953" spans="1:10">
      <c r="A953">
        <f t="shared" si="58"/>
        <v>15</v>
      </c>
      <c r="B953">
        <f t="shared" si="59"/>
        <v>6</v>
      </c>
      <c r="D953">
        <f t="shared" si="60"/>
        <v>0</v>
      </c>
      <c r="E953">
        <f t="shared" si="61"/>
        <v>0</v>
      </c>
      <c r="F953">
        <v>949410531</v>
      </c>
      <c r="G953" s="1">
        <v>42931.625</v>
      </c>
      <c r="H953">
        <v>4</v>
      </c>
      <c r="I953" t="s">
        <v>6</v>
      </c>
      <c r="J953">
        <f>IF(AND(H953=$N$2,I953=$O$2),"1b",IF(AND(H953=$N$3,I953=$O$3),"2a",IF(AND(H953=$N$4,I953=$O$4),"3a",IF(AND(H953=$N$5,I953=$O$5),"4b",IF(AND(H953=$N$6,I953=$O$6),"5c",IF(AND(H953=$N$7,I953=$O$7),"6a",0))))))</f>
        <v>0</v>
      </c>
    </row>
    <row r="954" spans="1:10">
      <c r="A954">
        <f t="shared" si="58"/>
        <v>15</v>
      </c>
      <c r="B954">
        <f t="shared" si="59"/>
        <v>6</v>
      </c>
      <c r="D954">
        <f t="shared" si="60"/>
        <v>1</v>
      </c>
      <c r="E954">
        <f t="shared" si="61"/>
        <v>1</v>
      </c>
      <c r="F954">
        <v>875806925</v>
      </c>
      <c r="G954" s="1">
        <v>42931.64166666667</v>
      </c>
      <c r="H954">
        <v>3</v>
      </c>
      <c r="I954" t="s">
        <v>4</v>
      </c>
      <c r="J954">
        <f>IF(AND(H954=$N$2,I954=$O$2),"1b",IF(AND(H954=$N$3,I954=$O$3),"2a",IF(AND(H954=$N$4,I954=$O$4),"3a",IF(AND(H954=$N$5,I954=$O$5),"4b",IF(AND(H954=$N$6,I954=$O$6),"5c",IF(AND(H954=$N$7,I954=$O$7),"6a",0))))))</f>
        <v>0</v>
      </c>
    </row>
    <row r="955" spans="1:10">
      <c r="A955">
        <f t="shared" si="58"/>
        <v>16</v>
      </c>
      <c r="B955">
        <f t="shared" si="59"/>
        <v>6</v>
      </c>
      <c r="D955">
        <f t="shared" si="60"/>
        <v>0</v>
      </c>
      <c r="E955">
        <f t="shared" si="61"/>
        <v>0</v>
      </c>
      <c r="F955">
        <v>975764618</v>
      </c>
      <c r="G955" s="1">
        <v>42931.680555555555</v>
      </c>
      <c r="H955">
        <v>5</v>
      </c>
      <c r="I955" t="s">
        <v>5</v>
      </c>
      <c r="J955" t="str">
        <f>IF(AND(H955=$N$2,I955=$O$2),"1b",IF(AND(H955=$N$3,I955=$O$3),"2a",IF(AND(H955=$N$4,I955=$O$4),"3a",IF(AND(H955=$N$5,I955=$O$5),"4b",IF(AND(H955=$N$6,I955=$O$6),"5c",IF(AND(H955=$N$7,I955=$O$7),"6a",0))))))</f>
        <v>5c</v>
      </c>
    </row>
    <row r="956" spans="1:10">
      <c r="A956">
        <f t="shared" si="58"/>
        <v>17</v>
      </c>
      <c r="B956">
        <f t="shared" si="59"/>
        <v>6</v>
      </c>
      <c r="D956">
        <f t="shared" si="60"/>
        <v>1</v>
      </c>
      <c r="E956">
        <f t="shared" si="61"/>
        <v>1</v>
      </c>
      <c r="F956">
        <v>842000234</v>
      </c>
      <c r="G956" s="1">
        <v>42931.723611111112</v>
      </c>
      <c r="H956">
        <v>4</v>
      </c>
      <c r="I956" t="s">
        <v>5</v>
      </c>
      <c r="J956">
        <f>IF(AND(H956=$N$2,I956=$O$2),"1b",IF(AND(H956=$N$3,I956=$O$3),"2a",IF(AND(H956=$N$4,I956=$O$4),"3a",IF(AND(H956=$N$5,I956=$O$5),"4b",IF(AND(H956=$N$6,I956=$O$6),"5c",IF(AND(H956=$N$7,I956=$O$7),"6a",0))))))</f>
        <v>0</v>
      </c>
    </row>
    <row r="957" spans="1:10">
      <c r="A957">
        <f t="shared" si="58"/>
        <v>17</v>
      </c>
      <c r="B957">
        <f t="shared" si="59"/>
        <v>6</v>
      </c>
      <c r="D957">
        <f t="shared" si="60"/>
        <v>0</v>
      </c>
      <c r="E957">
        <f t="shared" si="61"/>
        <v>0</v>
      </c>
      <c r="F957">
        <v>934478749</v>
      </c>
      <c r="G957" s="1">
        <v>42931.727083333331</v>
      </c>
      <c r="H957">
        <v>3</v>
      </c>
      <c r="I957" t="s">
        <v>6</v>
      </c>
      <c r="J957" t="str">
        <f>IF(AND(H957=$N$2,I957=$O$2),"1b",IF(AND(H957=$N$3,I957=$O$3),"2a",IF(AND(H957=$N$4,I957=$O$4),"3a",IF(AND(H957=$N$5,I957=$O$5),"4b",IF(AND(H957=$N$6,I957=$O$6),"5c",IF(AND(H957=$N$7,I957=$O$7),"6a",0))))))</f>
        <v>3a</v>
      </c>
    </row>
    <row r="958" spans="1:10">
      <c r="A958">
        <f t="shared" si="58"/>
        <v>17</v>
      </c>
      <c r="B958">
        <f t="shared" si="59"/>
        <v>6</v>
      </c>
      <c r="D958">
        <f t="shared" si="60"/>
        <v>0</v>
      </c>
      <c r="E958">
        <f t="shared" si="61"/>
        <v>0</v>
      </c>
      <c r="F958">
        <v>782343523</v>
      </c>
      <c r="G958" s="1">
        <v>42931.728472222225</v>
      </c>
      <c r="H958">
        <v>6</v>
      </c>
      <c r="I958" t="s">
        <v>5</v>
      </c>
      <c r="J958">
        <f>IF(AND(H958=$N$2,I958=$O$2),"1b",IF(AND(H958=$N$3,I958=$O$3),"2a",IF(AND(H958=$N$4,I958=$O$4),"3a",IF(AND(H958=$N$5,I958=$O$5),"4b",IF(AND(H958=$N$6,I958=$O$6),"5c",IF(AND(H958=$N$7,I958=$O$7),"6a",0))))))</f>
        <v>0</v>
      </c>
    </row>
    <row r="959" spans="1:10">
      <c r="A959">
        <f t="shared" si="58"/>
        <v>18</v>
      </c>
      <c r="B959">
        <f t="shared" si="59"/>
        <v>6</v>
      </c>
      <c r="D959">
        <f t="shared" si="60"/>
        <v>1</v>
      </c>
      <c r="E959">
        <f t="shared" si="61"/>
        <v>1</v>
      </c>
      <c r="F959">
        <v>705547630</v>
      </c>
      <c r="G959" s="1">
        <v>42931.768055555556</v>
      </c>
      <c r="H959">
        <v>4</v>
      </c>
      <c r="I959" t="s">
        <v>6</v>
      </c>
      <c r="J959">
        <f>IF(AND(H959=$N$2,I959=$O$2),"1b",IF(AND(H959=$N$3,I959=$O$3),"2a",IF(AND(H959=$N$4,I959=$O$4),"3a",IF(AND(H959=$N$5,I959=$O$5),"4b",IF(AND(H959=$N$6,I959=$O$6),"5c",IF(AND(H959=$N$7,I959=$O$7),"6a",0))))))</f>
        <v>0</v>
      </c>
    </row>
    <row r="960" spans="1:10">
      <c r="A960">
        <f t="shared" si="58"/>
        <v>19</v>
      </c>
      <c r="B960">
        <f t="shared" si="59"/>
        <v>6</v>
      </c>
      <c r="D960">
        <f t="shared" si="60"/>
        <v>1</v>
      </c>
      <c r="E960">
        <f t="shared" si="61"/>
        <v>1</v>
      </c>
      <c r="F960">
        <v>541031973</v>
      </c>
      <c r="G960" s="1">
        <v>42931.800694444442</v>
      </c>
      <c r="H960">
        <v>5</v>
      </c>
      <c r="I960" t="s">
        <v>5</v>
      </c>
      <c r="J960" t="str">
        <f>IF(AND(H960=$N$2,I960=$O$2),"1b",IF(AND(H960=$N$3,I960=$O$3),"2a",IF(AND(H960=$N$4,I960=$O$4),"3a",IF(AND(H960=$N$5,I960=$O$5),"4b",IF(AND(H960=$N$6,I960=$O$6),"5c",IF(AND(H960=$N$7,I960=$O$7),"6a",0))))))</f>
        <v>5c</v>
      </c>
    </row>
    <row r="961" spans="1:10">
      <c r="A961">
        <f t="shared" si="58"/>
        <v>20</v>
      </c>
      <c r="B961">
        <f t="shared" si="59"/>
        <v>6</v>
      </c>
      <c r="D961">
        <f t="shared" si="60"/>
        <v>0</v>
      </c>
      <c r="E961">
        <f t="shared" si="61"/>
        <v>0</v>
      </c>
      <c r="F961">
        <v>681634279</v>
      </c>
      <c r="G961" s="1">
        <v>42931.845138888886</v>
      </c>
      <c r="H961">
        <v>4</v>
      </c>
      <c r="I961" t="s">
        <v>4</v>
      </c>
      <c r="J961" t="str">
        <f>IF(AND(H961=$N$2,I961=$O$2),"1b",IF(AND(H961=$N$3,I961=$O$3),"2a",IF(AND(H961=$N$4,I961=$O$4),"3a",IF(AND(H961=$N$5,I961=$O$5),"4b",IF(AND(H961=$N$6,I961=$O$6),"5c",IF(AND(H961=$N$7,I961=$O$7),"6a",0))))))</f>
        <v>4b</v>
      </c>
    </row>
    <row r="962" spans="1:10">
      <c r="A962">
        <f t="shared" si="58"/>
        <v>20</v>
      </c>
      <c r="B962">
        <f t="shared" si="59"/>
        <v>6</v>
      </c>
      <c r="D962">
        <f t="shared" si="60"/>
        <v>0</v>
      </c>
      <c r="E962">
        <f t="shared" si="61"/>
        <v>0</v>
      </c>
      <c r="F962">
        <v>690837654</v>
      </c>
      <c r="G962" s="1">
        <v>42931.845833333333</v>
      </c>
      <c r="H962">
        <v>5</v>
      </c>
      <c r="I962" t="s">
        <v>4</v>
      </c>
      <c r="J962">
        <f>IF(AND(H962=$N$2,I962=$O$2),"1b",IF(AND(H962=$N$3,I962=$O$3),"2a",IF(AND(H962=$N$4,I962=$O$4),"3a",IF(AND(H962=$N$5,I962=$O$5),"4b",IF(AND(H962=$N$6,I962=$O$6),"5c",IF(AND(H962=$N$7,I962=$O$7),"6a",0))))))</f>
        <v>0</v>
      </c>
    </row>
    <row r="963" spans="1:10">
      <c r="A963">
        <f t="shared" ref="A963:A981" si="62">HOUR(G963)</f>
        <v>20</v>
      </c>
      <c r="B963">
        <f t="shared" ref="B963:B981" si="63">WEEKDAY(G963,2)</f>
        <v>6</v>
      </c>
      <c r="D963">
        <f t="shared" ref="D963:D981" si="64">IF(F963=F962,E963+E962,E963)</f>
        <v>1</v>
      </c>
      <c r="E963">
        <f t="shared" ref="E963:E981" si="65">IF(J964&lt;&gt;0,1,0)</f>
        <v>1</v>
      </c>
      <c r="F963">
        <v>611917762</v>
      </c>
      <c r="G963" s="1">
        <v>42931.851388888892</v>
      </c>
      <c r="H963">
        <v>4</v>
      </c>
      <c r="I963" t="s">
        <v>5</v>
      </c>
      <c r="J963">
        <f>IF(AND(H963=$N$2,I963=$O$2),"1b",IF(AND(H963=$N$3,I963=$O$3),"2a",IF(AND(H963=$N$4,I963=$O$4),"3a",IF(AND(H963=$N$5,I963=$O$5),"4b",IF(AND(H963=$N$6,I963=$O$6),"5c",IF(AND(H963=$N$7,I963=$O$7),"6a",0))))))</f>
        <v>0</v>
      </c>
    </row>
    <row r="964" spans="1:10">
      <c r="A964">
        <f t="shared" si="62"/>
        <v>21</v>
      </c>
      <c r="B964">
        <f t="shared" si="63"/>
        <v>6</v>
      </c>
      <c r="D964">
        <f t="shared" si="64"/>
        <v>0</v>
      </c>
      <c r="E964">
        <f t="shared" si="65"/>
        <v>0</v>
      </c>
      <c r="F964">
        <v>422562723</v>
      </c>
      <c r="G964" s="1">
        <v>42931.882638888892</v>
      </c>
      <c r="H964">
        <v>5</v>
      </c>
      <c r="I964" t="s">
        <v>5</v>
      </c>
      <c r="J964" t="str">
        <f>IF(AND(H964=$N$2,I964=$O$2),"1b",IF(AND(H964=$N$3,I964=$O$3),"2a",IF(AND(H964=$N$4,I964=$O$4),"3a",IF(AND(H964=$N$5,I964=$O$5),"4b",IF(AND(H964=$N$6,I964=$O$6),"5c",IF(AND(H964=$N$7,I964=$O$7),"6a",0))))))</f>
        <v>5c</v>
      </c>
    </row>
    <row r="965" spans="1:10">
      <c r="A965">
        <f t="shared" si="62"/>
        <v>21</v>
      </c>
      <c r="B965">
        <f t="shared" si="63"/>
        <v>6</v>
      </c>
      <c r="D965">
        <f t="shared" si="64"/>
        <v>0</v>
      </c>
      <c r="E965">
        <f t="shared" si="65"/>
        <v>0</v>
      </c>
      <c r="F965">
        <v>580833489</v>
      </c>
      <c r="G965" s="1">
        <v>42931.882638888892</v>
      </c>
      <c r="H965">
        <v>3</v>
      </c>
      <c r="I965" t="s">
        <v>5</v>
      </c>
      <c r="J965">
        <f>IF(AND(H965=$N$2,I965=$O$2),"1b",IF(AND(H965=$N$3,I965=$O$3),"2a",IF(AND(H965=$N$4,I965=$O$4),"3a",IF(AND(H965=$N$5,I965=$O$5),"4b",IF(AND(H965=$N$6,I965=$O$6),"5c",IF(AND(H965=$N$7,I965=$O$7),"6a",0))))))</f>
        <v>0</v>
      </c>
    </row>
    <row r="966" spans="1:10">
      <c r="A966">
        <f t="shared" si="62"/>
        <v>21</v>
      </c>
      <c r="B966">
        <f t="shared" si="63"/>
        <v>6</v>
      </c>
      <c r="D966">
        <f t="shared" si="64"/>
        <v>1</v>
      </c>
      <c r="E966">
        <f t="shared" si="65"/>
        <v>1</v>
      </c>
      <c r="F966">
        <v>654692587</v>
      </c>
      <c r="G966" s="1">
        <v>42931.897916666669</v>
      </c>
      <c r="H966">
        <v>4</v>
      </c>
      <c r="I966" t="s">
        <v>5</v>
      </c>
      <c r="J966">
        <f>IF(AND(H966=$N$2,I966=$O$2),"1b",IF(AND(H966=$N$3,I966=$O$3),"2a",IF(AND(H966=$N$4,I966=$O$4),"3a",IF(AND(H966=$N$5,I966=$O$5),"4b",IF(AND(H966=$N$6,I966=$O$6),"5c",IF(AND(H966=$N$7,I966=$O$7),"6a",0))))))</f>
        <v>0</v>
      </c>
    </row>
    <row r="967" spans="1:10">
      <c r="A967">
        <f t="shared" si="62"/>
        <v>23</v>
      </c>
      <c r="B967">
        <f t="shared" si="63"/>
        <v>6</v>
      </c>
      <c r="D967">
        <f t="shared" si="64"/>
        <v>0</v>
      </c>
      <c r="E967">
        <f t="shared" si="65"/>
        <v>0</v>
      </c>
      <c r="F967">
        <v>766256726</v>
      </c>
      <c r="G967" s="1">
        <v>42931.972222222219</v>
      </c>
      <c r="H967">
        <v>3</v>
      </c>
      <c r="I967" t="s">
        <v>6</v>
      </c>
      <c r="J967" t="str">
        <f>IF(AND(H967=$N$2,I967=$O$2),"1b",IF(AND(H967=$N$3,I967=$O$3),"2a",IF(AND(H967=$N$4,I967=$O$4),"3a",IF(AND(H967=$N$5,I967=$O$5),"4b",IF(AND(H967=$N$6,I967=$O$6),"5c",IF(AND(H967=$N$7,I967=$O$7),"6a",0))))))</f>
        <v>3a</v>
      </c>
    </row>
    <row r="968" spans="1:10">
      <c r="A968">
        <f t="shared" si="62"/>
        <v>0</v>
      </c>
      <c r="B968">
        <f t="shared" si="63"/>
        <v>7</v>
      </c>
      <c r="D968">
        <f t="shared" si="64"/>
        <v>0</v>
      </c>
      <c r="E968">
        <f t="shared" si="65"/>
        <v>0</v>
      </c>
      <c r="F968">
        <v>670582908</v>
      </c>
      <c r="G968" s="1">
        <v>42932.020833333336</v>
      </c>
      <c r="H968">
        <v>2</v>
      </c>
      <c r="I968" t="s">
        <v>4</v>
      </c>
      <c r="J968">
        <f>IF(AND(H968=$N$2,I968=$O$2),"1b",IF(AND(H968=$N$3,I968=$O$3),"2a",IF(AND(H968=$N$4,I968=$O$4),"3a",IF(AND(H968=$N$5,I968=$O$5),"4b",IF(AND(H968=$N$6,I968=$O$6),"5c",IF(AND(H968=$N$7,I968=$O$7),"6a",0))))))</f>
        <v>0</v>
      </c>
    </row>
    <row r="969" spans="1:10">
      <c r="A969">
        <f t="shared" si="62"/>
        <v>1</v>
      </c>
      <c r="B969">
        <f t="shared" si="63"/>
        <v>7</v>
      </c>
      <c r="D969">
        <f t="shared" si="64"/>
        <v>1</v>
      </c>
      <c r="E969">
        <f t="shared" si="65"/>
        <v>1</v>
      </c>
      <c r="F969">
        <v>495291166</v>
      </c>
      <c r="G969" s="1">
        <v>42932.07708333333</v>
      </c>
      <c r="H969">
        <v>3</v>
      </c>
      <c r="I969" t="s">
        <v>5</v>
      </c>
      <c r="J969">
        <f>IF(AND(H969=$N$2,I969=$O$2),"1b",IF(AND(H969=$N$3,I969=$O$3),"2a",IF(AND(H969=$N$4,I969=$O$4),"3a",IF(AND(H969=$N$5,I969=$O$5),"4b",IF(AND(H969=$N$6,I969=$O$6),"5c",IF(AND(H969=$N$7,I969=$O$7),"6a",0))))))</f>
        <v>0</v>
      </c>
    </row>
    <row r="970" spans="1:10">
      <c r="A970">
        <f t="shared" si="62"/>
        <v>3</v>
      </c>
      <c r="B970">
        <f t="shared" si="63"/>
        <v>7</v>
      </c>
      <c r="D970">
        <f t="shared" si="64"/>
        <v>1</v>
      </c>
      <c r="E970">
        <f t="shared" si="65"/>
        <v>1</v>
      </c>
      <c r="F970">
        <v>456754722</v>
      </c>
      <c r="G970" s="1">
        <v>42932.136111111111</v>
      </c>
      <c r="H970">
        <v>5</v>
      </c>
      <c r="I970" t="s">
        <v>5</v>
      </c>
      <c r="J970" t="str">
        <f>IF(AND(H970=$N$2,I970=$O$2),"1b",IF(AND(H970=$N$3,I970=$O$3),"2a",IF(AND(H970=$N$4,I970=$O$4),"3a",IF(AND(H970=$N$5,I970=$O$5),"4b",IF(AND(H970=$N$6,I970=$O$6),"5c",IF(AND(H970=$N$7,I970=$O$7),"6a",0))))))</f>
        <v>5c</v>
      </c>
    </row>
    <row r="971" spans="1:10">
      <c r="A971">
        <f t="shared" si="62"/>
        <v>8</v>
      </c>
      <c r="B971">
        <f t="shared" si="63"/>
        <v>7</v>
      </c>
      <c r="D971">
        <f t="shared" si="64"/>
        <v>0</v>
      </c>
      <c r="E971">
        <f t="shared" si="65"/>
        <v>0</v>
      </c>
      <c r="F971">
        <v>511191374</v>
      </c>
      <c r="G971" s="1">
        <v>42932.352777777778</v>
      </c>
      <c r="H971">
        <v>4</v>
      </c>
      <c r="I971" t="s">
        <v>4</v>
      </c>
      <c r="J971" t="str">
        <f>IF(AND(H971=$N$2,I971=$O$2),"1b",IF(AND(H971=$N$3,I971=$O$3),"2a",IF(AND(H971=$N$4,I971=$O$4),"3a",IF(AND(H971=$N$5,I971=$O$5),"4b",IF(AND(H971=$N$6,I971=$O$6),"5c",IF(AND(H971=$N$7,I971=$O$7),"6a",0))))))</f>
        <v>4b</v>
      </c>
    </row>
    <row r="972" spans="1:10">
      <c r="A972">
        <f t="shared" si="62"/>
        <v>11</v>
      </c>
      <c r="B972">
        <f t="shared" si="63"/>
        <v>7</v>
      </c>
      <c r="D972">
        <f t="shared" si="64"/>
        <v>0</v>
      </c>
      <c r="E972">
        <f t="shared" si="65"/>
        <v>0</v>
      </c>
      <c r="F972">
        <v>684852681</v>
      </c>
      <c r="G972" s="1">
        <v>42932.470138888886</v>
      </c>
      <c r="H972">
        <v>1</v>
      </c>
      <c r="I972" t="s">
        <v>5</v>
      </c>
      <c r="J972">
        <f>IF(AND(H972=$N$2,I972=$O$2),"1b",IF(AND(H972=$N$3,I972=$O$3),"2a",IF(AND(H972=$N$4,I972=$O$4),"3a",IF(AND(H972=$N$5,I972=$O$5),"4b",IF(AND(H972=$N$6,I972=$O$6),"5c",IF(AND(H972=$N$7,I972=$O$7),"6a",0))))))</f>
        <v>0</v>
      </c>
    </row>
    <row r="973" spans="1:10">
      <c r="A973">
        <f t="shared" si="62"/>
        <v>11</v>
      </c>
      <c r="B973">
        <f t="shared" si="63"/>
        <v>7</v>
      </c>
      <c r="D973">
        <f t="shared" si="64"/>
        <v>0</v>
      </c>
      <c r="E973">
        <f t="shared" si="65"/>
        <v>0</v>
      </c>
      <c r="F973">
        <v>906605372</v>
      </c>
      <c r="G973" s="1">
        <v>42932.477083333331</v>
      </c>
      <c r="H973">
        <v>1</v>
      </c>
      <c r="I973" t="s">
        <v>5</v>
      </c>
      <c r="J973">
        <f>IF(AND(H973=$N$2,I973=$O$2),"1b",IF(AND(H973=$N$3,I973=$O$3),"2a",IF(AND(H973=$N$4,I973=$O$4),"3a",IF(AND(H973=$N$5,I973=$O$5),"4b",IF(AND(H973=$N$6,I973=$O$6),"5c",IF(AND(H973=$N$7,I973=$O$7),"6a",0))))))</f>
        <v>0</v>
      </c>
    </row>
    <row r="974" spans="1:10">
      <c r="A974">
        <f t="shared" si="62"/>
        <v>13</v>
      </c>
      <c r="B974">
        <f t="shared" si="63"/>
        <v>7</v>
      </c>
      <c r="D974">
        <f t="shared" si="64"/>
        <v>0</v>
      </c>
      <c r="E974">
        <f t="shared" si="65"/>
        <v>0</v>
      </c>
      <c r="F974">
        <v>456754812</v>
      </c>
      <c r="G974" s="1">
        <v>42932.559027777781</v>
      </c>
      <c r="H974">
        <v>6</v>
      </c>
      <c r="I974" t="s">
        <v>5</v>
      </c>
      <c r="J974">
        <f>IF(AND(H974=$N$2,I974=$O$2),"1b",IF(AND(H974=$N$3,I974=$O$3),"2a",IF(AND(H974=$N$4,I974=$O$4),"3a",IF(AND(H974=$N$5,I974=$O$5),"4b",IF(AND(H974=$N$6,I974=$O$6),"5c",IF(AND(H974=$N$7,I974=$O$7),"6a",0))))))</f>
        <v>0</v>
      </c>
    </row>
    <row r="975" spans="1:10">
      <c r="A975">
        <f t="shared" si="62"/>
        <v>15</v>
      </c>
      <c r="B975">
        <f t="shared" si="63"/>
        <v>7</v>
      </c>
      <c r="D975">
        <f t="shared" si="64"/>
        <v>0</v>
      </c>
      <c r="E975">
        <f t="shared" si="65"/>
        <v>0</v>
      </c>
      <c r="F975">
        <v>479537587</v>
      </c>
      <c r="G975" s="1">
        <v>42932.625</v>
      </c>
      <c r="H975">
        <v>1</v>
      </c>
      <c r="I975" t="s">
        <v>6</v>
      </c>
      <c r="J975">
        <f>IF(AND(H975=$N$2,I975=$O$2),"1b",IF(AND(H975=$N$3,I975=$O$3),"2a",IF(AND(H975=$N$4,I975=$O$4),"3a",IF(AND(H975=$N$5,I975=$O$5),"4b",IF(AND(H975=$N$6,I975=$O$6),"5c",IF(AND(H975=$N$7,I975=$O$7),"6a",0))))))</f>
        <v>0</v>
      </c>
    </row>
    <row r="976" spans="1:10">
      <c r="A976">
        <f t="shared" si="62"/>
        <v>17</v>
      </c>
      <c r="B976">
        <f t="shared" si="63"/>
        <v>7</v>
      </c>
      <c r="D976">
        <f t="shared" si="64"/>
        <v>0</v>
      </c>
      <c r="E976">
        <f t="shared" si="65"/>
        <v>0</v>
      </c>
      <c r="F976">
        <v>511191374</v>
      </c>
      <c r="G976" s="1">
        <v>42932.738888888889</v>
      </c>
      <c r="H976">
        <v>1</v>
      </c>
      <c r="I976" t="s">
        <v>5</v>
      </c>
      <c r="J976">
        <f>IF(AND(H976=$N$2,I976=$O$2),"1b",IF(AND(H976=$N$3,I976=$O$3),"2a",IF(AND(H976=$N$4,I976=$O$4),"3a",IF(AND(H976=$N$5,I976=$O$5),"4b",IF(AND(H976=$N$6,I976=$O$6),"5c",IF(AND(H976=$N$7,I976=$O$7),"6a",0))))))</f>
        <v>0</v>
      </c>
    </row>
    <row r="977" spans="1:10">
      <c r="A977">
        <f t="shared" si="62"/>
        <v>21</v>
      </c>
      <c r="B977">
        <f t="shared" si="63"/>
        <v>7</v>
      </c>
      <c r="D977">
        <f t="shared" si="64"/>
        <v>0</v>
      </c>
      <c r="E977">
        <f t="shared" si="65"/>
        <v>0</v>
      </c>
      <c r="F977">
        <v>778942448</v>
      </c>
      <c r="G977" s="1">
        <v>42932.890972222223</v>
      </c>
      <c r="H977">
        <v>6</v>
      </c>
      <c r="I977" t="s">
        <v>4</v>
      </c>
      <c r="J977">
        <f>IF(AND(H977=$N$2,I977=$O$2),"1b",IF(AND(H977=$N$3,I977=$O$3),"2a",IF(AND(H977=$N$4,I977=$O$4),"3a",IF(AND(H977=$N$5,I977=$O$5),"4b",IF(AND(H977=$N$6,I977=$O$6),"5c",IF(AND(H977=$N$7,I977=$O$7),"6a",0))))))</f>
        <v>0</v>
      </c>
    </row>
    <row r="978" spans="1:10">
      <c r="A978">
        <f t="shared" si="62"/>
        <v>21</v>
      </c>
      <c r="B978">
        <f t="shared" si="63"/>
        <v>7</v>
      </c>
      <c r="D978">
        <f t="shared" si="64"/>
        <v>0</v>
      </c>
      <c r="E978">
        <f t="shared" si="65"/>
        <v>0</v>
      </c>
      <c r="F978">
        <v>926015028</v>
      </c>
      <c r="G978" s="1">
        <v>42932.896527777775</v>
      </c>
      <c r="H978">
        <v>6</v>
      </c>
      <c r="I978" t="s">
        <v>4</v>
      </c>
      <c r="J978">
        <f>IF(AND(H978=$N$2,I978=$O$2),"1b",IF(AND(H978=$N$3,I978=$O$3),"2a",IF(AND(H978=$N$4,I978=$O$4),"3a",IF(AND(H978=$N$5,I978=$O$5),"4b",IF(AND(H978=$N$6,I978=$O$6),"5c",IF(AND(H978=$N$7,I978=$O$7),"6a",0))))))</f>
        <v>0</v>
      </c>
    </row>
    <row r="979" spans="1:10">
      <c r="A979">
        <f t="shared" si="62"/>
        <v>22</v>
      </c>
      <c r="B979">
        <f t="shared" si="63"/>
        <v>7</v>
      </c>
      <c r="D979">
        <f t="shared" si="64"/>
        <v>0</v>
      </c>
      <c r="E979">
        <f t="shared" si="65"/>
        <v>0</v>
      </c>
      <c r="F979">
        <v>414701452</v>
      </c>
      <c r="G979" s="1">
        <v>42932.936111111114</v>
      </c>
      <c r="H979">
        <v>2</v>
      </c>
      <c r="I979" t="s">
        <v>5</v>
      </c>
      <c r="J979">
        <f>IF(AND(H979=$N$2,I979=$O$2),"1b",IF(AND(H979=$N$3,I979=$O$3),"2a",IF(AND(H979=$N$4,I979=$O$4),"3a",IF(AND(H979=$N$5,I979=$O$5),"4b",IF(AND(H979=$N$6,I979=$O$6),"5c",IF(AND(H979=$N$7,I979=$O$7),"6a",0))))))</f>
        <v>0</v>
      </c>
    </row>
    <row r="980" spans="1:10">
      <c r="A980">
        <f t="shared" si="62"/>
        <v>0</v>
      </c>
      <c r="B980">
        <f t="shared" si="63"/>
        <v>1</v>
      </c>
      <c r="D980">
        <f t="shared" si="64"/>
        <v>1</v>
      </c>
      <c r="E980">
        <f t="shared" si="65"/>
        <v>1</v>
      </c>
      <c r="F980">
        <v>879433015</v>
      </c>
      <c r="G980" s="1">
        <v>42933.009027777778</v>
      </c>
      <c r="H980">
        <v>3</v>
      </c>
      <c r="I980" t="s">
        <v>5</v>
      </c>
      <c r="J980">
        <f>IF(AND(H980=$N$2,I980=$O$2),"1b",IF(AND(H980=$N$3,I980=$O$3),"2a",IF(AND(H980=$N$4,I980=$O$4),"3a",IF(AND(H980=$N$5,I980=$O$5),"4b",IF(AND(H980=$N$6,I980=$O$6),"5c",IF(AND(H980=$N$7,I980=$O$7),"6a",0))))))</f>
        <v>0</v>
      </c>
    </row>
    <row r="981" spans="1:10">
      <c r="A981">
        <f t="shared" si="62"/>
        <v>1</v>
      </c>
      <c r="B981">
        <f t="shared" si="63"/>
        <v>1</v>
      </c>
      <c r="D981">
        <f t="shared" si="64"/>
        <v>0</v>
      </c>
      <c r="E981">
        <f t="shared" si="65"/>
        <v>0</v>
      </c>
      <c r="F981">
        <v>918688079</v>
      </c>
      <c r="G981" s="1">
        <v>42933.076388888891</v>
      </c>
      <c r="H981">
        <v>5</v>
      </c>
      <c r="I981" t="s">
        <v>5</v>
      </c>
      <c r="J981" t="str">
        <f>IF(AND(H981=$N$2,I981=$O$2),"1b",IF(AND(H981=$N$3,I981=$O$3),"2a",IF(AND(H981=$N$4,I981=$O$4),"3a",IF(AND(H981=$N$5,I981=$O$5),"4b",IF(AND(H981=$N$6,I981=$O$6),"5c",IF(AND(H981=$N$7,I981=$O$7),"6a",0))))))</f>
        <v>5c</v>
      </c>
    </row>
    <row r="983" spans="1:10">
      <c r="A983">
        <f>COUNTIF(A2:A981,16)</f>
        <v>55</v>
      </c>
      <c r="B983">
        <f>COUNTIF(B2:B981,6)</f>
        <v>160</v>
      </c>
    </row>
    <row r="984" spans="1:10">
      <c r="A984">
        <f>COUNTIF(A2:A981,17)</f>
        <v>48</v>
      </c>
      <c r="B984">
        <f>COUNTIF(B2:B981,7)</f>
        <v>138</v>
      </c>
    </row>
    <row r="985" spans="1:10">
      <c r="A985">
        <f>SUM(A983:A984)</f>
        <v>103</v>
      </c>
      <c r="B985">
        <f>SUM(B983:B984)</f>
        <v>298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Arkusz4</vt:lpstr>
      <vt:lpstr>Arkusz7</vt:lpstr>
      <vt:lpstr>Arkusz1</vt:lpstr>
      <vt:lpstr>Arkusz2</vt:lpstr>
      <vt:lpstr>Arkusz3</vt:lpstr>
      <vt:lpstr>Arkusz1!konkurs_1</vt:lpstr>
      <vt:lpstr>Arkusz1!odpowiedzi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2020-02-03T13:23:04Z</dcterms:modified>
</cp:coreProperties>
</file>